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voice" sheetId="1" r:id="rId1"/>
  </sheets>
  <definedNames>
    <definedName name="_xlnm.Print_Area" localSheetId="0">'Invoice'!$A$1:$G$59</definedName>
  </definedNames>
  <calcPr fullCalcOnLoad="1"/>
</workbook>
</file>

<file path=xl/sharedStrings.xml><?xml version="1.0" encoding="utf-8"?>
<sst xmlns="http://schemas.openxmlformats.org/spreadsheetml/2006/main" count="323" uniqueCount="293">
  <si>
    <t>Sales Order</t>
  </si>
  <si>
    <t>"Preserving Tomorrow's World Today"</t>
  </si>
  <si>
    <t>Date:</t>
  </si>
  <si>
    <t xml:space="preserve">Mfg Sales Rep S. O. #: </t>
  </si>
  <si>
    <t>Mfg Sales Rep ID #:</t>
  </si>
  <si>
    <t>CGI 7169114</t>
  </si>
  <si>
    <t>Customer Address:</t>
  </si>
  <si>
    <t xml:space="preserve">If Different, Ship To:  </t>
  </si>
  <si>
    <t>Phone:</t>
  </si>
  <si>
    <t>Email:</t>
  </si>
  <si>
    <t>Payment Terms:</t>
  </si>
  <si>
    <t>100% if less than 5000 gallons; otherwise, 50% prior to production and 50% plus shipping (upon confirmation of shipping)</t>
  </si>
  <si>
    <t>Shipping Method</t>
  </si>
  <si>
    <t>Tracking Numbers</t>
  </si>
  <si>
    <t>Date to be Shipped</t>
  </si>
  <si>
    <t xml:space="preserve">UPS, or better </t>
  </si>
  <si>
    <t>To be Determined</t>
  </si>
  <si>
    <t>ASAP, or as requested</t>
  </si>
  <si>
    <t xml:space="preserve">  </t>
  </si>
  <si>
    <t>QUANTITY</t>
  </si>
  <si>
    <t>PRODUCT DESCRIPTION</t>
  </si>
  <si>
    <t>PRODUCT CODE</t>
  </si>
  <si>
    <t>UNIT COST</t>
  </si>
  <si>
    <t>EXTENSION</t>
  </si>
  <si>
    <t>FERTILIZERS</t>
  </si>
  <si>
    <t>All CropGro</t>
  </si>
  <si>
    <t>ACG1TOTE</t>
  </si>
  <si>
    <t>ACG1DRUM</t>
  </si>
  <si>
    <t>ACG1PAIL</t>
  </si>
  <si>
    <t>ACG1GAL</t>
  </si>
  <si>
    <t>ACG1LTR</t>
  </si>
  <si>
    <t>RiceGro</t>
  </si>
  <si>
    <t>RG1TOTE</t>
  </si>
  <si>
    <t>RG1DRUM</t>
  </si>
  <si>
    <t>RG1PAIL</t>
  </si>
  <si>
    <t>RG1GAL</t>
  </si>
  <si>
    <t>RG1LTR</t>
  </si>
  <si>
    <t>CerealGrainGro</t>
  </si>
  <si>
    <t>CGG1TOTE</t>
  </si>
  <si>
    <t>CGG1DRUM</t>
  </si>
  <si>
    <t>CGG1PAIL</t>
  </si>
  <si>
    <t>CGG1GAL</t>
  </si>
  <si>
    <t>CGG1LTR</t>
  </si>
  <si>
    <t>HayGro</t>
  </si>
  <si>
    <t>HG1TOTE</t>
  </si>
  <si>
    <t>HG1DRUM</t>
  </si>
  <si>
    <t>HG1PAIL</t>
  </si>
  <si>
    <t>HG1GAL</t>
  </si>
  <si>
    <t>HG1LTR</t>
  </si>
  <si>
    <t>SoybeanGro</t>
  </si>
  <si>
    <t>SBG1TOTE</t>
  </si>
  <si>
    <t>SBG1DRUM</t>
  </si>
  <si>
    <t>SBG1PAIL</t>
  </si>
  <si>
    <t>SBG1GAL</t>
  </si>
  <si>
    <t>SBG1LTR</t>
  </si>
  <si>
    <t>CornGro</t>
  </si>
  <si>
    <t>CRNG1TOTE</t>
  </si>
  <si>
    <t>CRNG1DRUM</t>
  </si>
  <si>
    <t>CRNG1PAIL</t>
  </si>
  <si>
    <t>CRNG1GAL</t>
  </si>
  <si>
    <t>CRNG1LTR</t>
  </si>
  <si>
    <t>CottonGro</t>
  </si>
  <si>
    <t>CTNG1TOTE</t>
  </si>
  <si>
    <t>CTNG1DRUM</t>
  </si>
  <si>
    <t>CTNG1PAIL</t>
  </si>
  <si>
    <t>CTNG1GAL</t>
  </si>
  <si>
    <t>CTNG1LTR</t>
  </si>
  <si>
    <t>TomatoGro</t>
  </si>
  <si>
    <t>TG1TOTE</t>
  </si>
  <si>
    <t>TG1DRUM</t>
  </si>
  <si>
    <t>TG1PAIL</t>
  </si>
  <si>
    <t>TG1GAL</t>
  </si>
  <si>
    <t>TG1LTR</t>
  </si>
  <si>
    <t>CeleryGro</t>
  </si>
  <si>
    <t>CELG1TOTE</t>
  </si>
  <si>
    <t>CELG1DRUM</t>
  </si>
  <si>
    <t>CELG1PAIL</t>
  </si>
  <si>
    <t>CELG1GAL</t>
  </si>
  <si>
    <t>CELG1LTR</t>
  </si>
  <si>
    <t>PotatoGro</t>
  </si>
  <si>
    <t>POTATG1TOTE</t>
  </si>
  <si>
    <t>POTATG1DRUM</t>
  </si>
  <si>
    <t>POTATG1PAIL</t>
  </si>
  <si>
    <t>POTATG1GAL</t>
  </si>
  <si>
    <t>POTATG1LTR</t>
  </si>
  <si>
    <t>VegetableGro</t>
  </si>
  <si>
    <t>VG1TOTE</t>
  </si>
  <si>
    <t>VG1DRUM</t>
  </si>
  <si>
    <t>VG1PAIL</t>
  </si>
  <si>
    <t>VG1GAL</t>
  </si>
  <si>
    <t>VG1LTR</t>
  </si>
  <si>
    <t>FruitGro</t>
  </si>
  <si>
    <t>FRTG1TOTE</t>
  </si>
  <si>
    <t>FRTG1DRUM</t>
  </si>
  <si>
    <t>FRTG1PAIL</t>
  </si>
  <si>
    <t>FRTG1GAL</t>
  </si>
  <si>
    <t>FRTG1LTR</t>
  </si>
  <si>
    <t>FruitTreeGro</t>
  </si>
  <si>
    <t>FRTTRG1TOTE</t>
  </si>
  <si>
    <t>FRTTRG1DRUM</t>
  </si>
  <si>
    <t>FRTTRG1PAIL</t>
  </si>
  <si>
    <t>FRTTRG1GAL</t>
  </si>
  <si>
    <t>FRTTRG1LTR</t>
  </si>
  <si>
    <t>FlowerGro</t>
  </si>
  <si>
    <t>FLWRG1TOTE</t>
  </si>
  <si>
    <t>FLWRG1DRUM</t>
  </si>
  <si>
    <t>FLWRG1PAIL</t>
  </si>
  <si>
    <t>FLWRG1GAL</t>
  </si>
  <si>
    <t>FLWRG1LTR</t>
  </si>
  <si>
    <t>VineYardGro</t>
  </si>
  <si>
    <t>VYG1TOTE</t>
  </si>
  <si>
    <t>VYG1DRUM</t>
  </si>
  <si>
    <t>VYDG1PAIL</t>
  </si>
  <si>
    <t>VYDG1GAL</t>
  </si>
  <si>
    <t>VYDG1LTR</t>
  </si>
  <si>
    <t>TobaccoGro</t>
  </si>
  <si>
    <t>TOBCOG1TOTE</t>
  </si>
  <si>
    <t>TOBCOG1DRUM</t>
  </si>
  <si>
    <t>TOBCOG1PAIL</t>
  </si>
  <si>
    <t>TOBCOG1GAL</t>
  </si>
  <si>
    <t>TOBCOG1LTR</t>
  </si>
  <si>
    <t>DatePalmGro</t>
  </si>
  <si>
    <t>DTPG1TOTE</t>
  </si>
  <si>
    <t>DTPG1DRUM</t>
  </si>
  <si>
    <t>DTPG1PAIL</t>
  </si>
  <si>
    <t>DTPG1GAL</t>
  </si>
  <si>
    <t>DTPG1LTR</t>
  </si>
  <si>
    <t>TurfSodGro</t>
  </si>
  <si>
    <t>TSG1TOTE</t>
  </si>
  <si>
    <t>TSG1DRUM</t>
  </si>
  <si>
    <t>TSG1PAIL</t>
  </si>
  <si>
    <t>TSG1GAL</t>
  </si>
  <si>
    <t>TSG1LTR</t>
  </si>
  <si>
    <t>TurfSodGro w/o P</t>
  </si>
  <si>
    <t>TSGWOP1TOTE</t>
  </si>
  <si>
    <t>TSGWOP1DRUM</t>
  </si>
  <si>
    <t>TSGWOP1PAIL</t>
  </si>
  <si>
    <t>TSGWOP1GAL</t>
  </si>
  <si>
    <t>TSGWOP1LTR</t>
  </si>
  <si>
    <t>TurfSodGro w/o NP</t>
  </si>
  <si>
    <t>TSGWONPTOTE</t>
  </si>
  <si>
    <t>TSGWONP1DRUM</t>
  </si>
  <si>
    <t>TSGWONP1PAIL</t>
  </si>
  <si>
    <t>TSGWONP1GL</t>
  </si>
  <si>
    <t>TSGWONP1LTR</t>
  </si>
  <si>
    <t>TurfSodGro-Golf Courses</t>
  </si>
  <si>
    <t>TSGGC1TOTE</t>
  </si>
  <si>
    <t>TSGGC1DRUM</t>
  </si>
  <si>
    <t>TSGGC1PAIL</t>
  </si>
  <si>
    <t>TSGGC1GAL</t>
  </si>
  <si>
    <t>TSGGC1LTR</t>
  </si>
  <si>
    <t>PastureGro</t>
  </si>
  <si>
    <t>PASTRG1TOTE</t>
  </si>
  <si>
    <t>PASTRG1DRUM</t>
  </si>
  <si>
    <t>PASTRG1PAIL</t>
  </si>
  <si>
    <t>PASTRG1GAL</t>
  </si>
  <si>
    <t>PASTRGILTR</t>
  </si>
  <si>
    <t>HydroGro</t>
  </si>
  <si>
    <t>HYDRG1TOTE</t>
  </si>
  <si>
    <t>HYDRG1DRUM</t>
  </si>
  <si>
    <t>HYDRG1PAIL</t>
  </si>
  <si>
    <t>HYDRG1GAL</t>
  </si>
  <si>
    <t>HYDRG1LTR</t>
  </si>
  <si>
    <t>UltraGro</t>
  </si>
  <si>
    <t>ULTRG1TOTE</t>
  </si>
  <si>
    <t>ULTRG1DRUM</t>
  </si>
  <si>
    <t>ULTRG1PAIL</t>
  </si>
  <si>
    <t>ULTRG1GAL</t>
  </si>
  <si>
    <t>ULTRG1LTR</t>
  </si>
  <si>
    <t>SPECIALTY PRODUCTS</t>
  </si>
  <si>
    <t>FungusBlast</t>
  </si>
  <si>
    <t>FNGSBLST1TOTE</t>
  </si>
  <si>
    <t>[Fungicide]</t>
  </si>
  <si>
    <t>FNGSBLST1DRUM</t>
  </si>
  <si>
    <t>FNGSBLST1PAIL</t>
  </si>
  <si>
    <t>FNGSBLST1GAL</t>
  </si>
  <si>
    <t>FNGSBLST1LTR</t>
  </si>
  <si>
    <t>FairyRIngBlast</t>
  </si>
  <si>
    <t>FRBLST1TOTE</t>
  </si>
  <si>
    <t>FRBLST1DRUM</t>
  </si>
  <si>
    <t xml:space="preserve">FRBLST1PAIL </t>
  </si>
  <si>
    <t>FRBLST1GAL</t>
  </si>
  <si>
    <t>FRBLST1LTR</t>
  </si>
  <si>
    <t>InsectBlast-Buildings</t>
  </si>
  <si>
    <t xml:space="preserve">INSCTBLSTB1TOTE </t>
  </si>
  <si>
    <t>[Insecticide]</t>
  </si>
  <si>
    <t>INSCTBLSTB1DRUM</t>
  </si>
  <si>
    <t>INSCTBLSTB1PAIL</t>
  </si>
  <si>
    <t>INSCTBLSTB1GAL</t>
  </si>
  <si>
    <t>INSCTBLSTB1LTR</t>
  </si>
  <si>
    <t>InsectBlast-Plants</t>
  </si>
  <si>
    <t xml:space="preserve">INSCTBLSTB1LTR </t>
  </si>
  <si>
    <t>WeedBlast</t>
  </si>
  <si>
    <t>WDBLST1TOTE</t>
  </si>
  <si>
    <t>[Herbicide]</t>
  </si>
  <si>
    <t>WDBLST1DRUM</t>
  </si>
  <si>
    <t>WDBLST1PAIL</t>
  </si>
  <si>
    <t>WDBLST1GAL</t>
  </si>
  <si>
    <t>WDBLST1LTR</t>
  </si>
  <si>
    <t>BeetleBlast</t>
  </si>
  <si>
    <t>BTLBLST1TOTE</t>
  </si>
  <si>
    <t>BTLBLST1DRUM</t>
  </si>
  <si>
    <t>BTLBLST1PAIL</t>
  </si>
  <si>
    <t>BTLBLST1GAL</t>
  </si>
  <si>
    <t>BTLBLST1LTR</t>
  </si>
  <si>
    <t>NematodeBlast</t>
  </si>
  <si>
    <t>NB1TOTE</t>
  </si>
  <si>
    <t>NB1DRUM</t>
  </si>
  <si>
    <t>NB1PAIL</t>
  </si>
  <si>
    <t>NB1GAL</t>
  </si>
  <si>
    <t>NB1LTR</t>
  </si>
  <si>
    <t xml:space="preserve">Seed &amp; Root FungusBlast  </t>
  </si>
  <si>
    <t>SDRTFNGSBLST1TOTE</t>
  </si>
  <si>
    <t>SDRTFNGSBLST1DRUM</t>
  </si>
  <si>
    <t>SDRTFNGSBLST1PAIL</t>
  </si>
  <si>
    <t>SDRTFNGSBLST1GAL</t>
  </si>
  <si>
    <t>SDRTFNGSBLST1LTR</t>
  </si>
  <si>
    <t>GrubBlast</t>
  </si>
  <si>
    <t>GRBBLST1TOTE</t>
  </si>
  <si>
    <t>GRBBLST1DRUM</t>
  </si>
  <si>
    <t>GRBBLST1PAIL</t>
  </si>
  <si>
    <t>GRBBLST1GAL</t>
  </si>
  <si>
    <t>GRBBLST1LTR</t>
  </si>
  <si>
    <t xml:space="preserve">SoilRestore </t>
  </si>
  <si>
    <t>SLRSTR1TOTE</t>
  </si>
  <si>
    <t>[Mineral Additive]</t>
  </si>
  <si>
    <t>SLRSTR1DRUM</t>
  </si>
  <si>
    <t>SLRSTR1PAIL</t>
  </si>
  <si>
    <t>SLRSTR1GAL</t>
  </si>
  <si>
    <t>SLRSTR1LTR</t>
  </si>
  <si>
    <t xml:space="preserve">BioFertile </t>
  </si>
  <si>
    <t>BFERT1TOTE</t>
  </si>
  <si>
    <t>[Fertilizer Enhancer]</t>
  </si>
  <si>
    <t>BFERT1DRUM</t>
  </si>
  <si>
    <t>BFERT1PAIL</t>
  </si>
  <si>
    <t>BFERT1GAL</t>
  </si>
  <si>
    <t>BFERT1 LTR</t>
  </si>
  <si>
    <t xml:space="preserve">BioFoliar </t>
  </si>
  <si>
    <t>BFOL1TOTE</t>
  </si>
  <si>
    <t>BFOL1DRUM</t>
  </si>
  <si>
    <t>BFOL1PAIL</t>
  </si>
  <si>
    <t>BFOL1GAL</t>
  </si>
  <si>
    <t>BFOL1LTR</t>
  </si>
  <si>
    <t>PremiumBlendedUrea</t>
  </si>
  <si>
    <t>PRMBLDDUREA1TOTE</t>
  </si>
  <si>
    <t>Market</t>
  </si>
  <si>
    <t>[Non-Organic Fertilizer]</t>
  </si>
  <si>
    <t>PRMBLDDUREA1DRUM</t>
  </si>
  <si>
    <t>PRMBLDDUREA1PAIL</t>
  </si>
  <si>
    <t>PRMBLDDUREA1GAL</t>
  </si>
  <si>
    <t>PRMBLDDUREA1LTR</t>
  </si>
  <si>
    <t>PremiumOrganicDry</t>
  </si>
  <si>
    <t>PODBAF1TSSAC</t>
  </si>
  <si>
    <t>BioActiveFertilizer</t>
  </si>
  <si>
    <t>PODBAF100#BG</t>
  </si>
  <si>
    <t>[Organic Dry Fertilizer]</t>
  </si>
  <si>
    <t>PODBAF50#BGC</t>
  </si>
  <si>
    <t>PremiumBlendedDry</t>
  </si>
  <si>
    <t>PODBAFUREA1TSSAC</t>
  </si>
  <si>
    <t>BioActiveFertilizer-Urea</t>
  </si>
  <si>
    <t>PODBAFUREA100#BG</t>
  </si>
  <si>
    <t>PODBAFUREA50#BG</t>
  </si>
  <si>
    <t>PODBAFNPK1TSSAC</t>
  </si>
  <si>
    <t>BioActiveFertilizer-NPK</t>
  </si>
  <si>
    <t>PODBAFNPK100#BG</t>
  </si>
  <si>
    <t>PODBAFNPK50#BG</t>
  </si>
  <si>
    <t>AmmoniaHalt-Poultry</t>
  </si>
  <si>
    <t>AMNIAHALTPOUL1TOTE</t>
  </si>
  <si>
    <t>[Organic Bioremediation]</t>
  </si>
  <si>
    <t>AMNIAHALTPOUL1DRUM</t>
  </si>
  <si>
    <t>AMNIAHALTPOUL1PAIL</t>
  </si>
  <si>
    <t>AMNIAHALTPOUL1GAL</t>
  </si>
  <si>
    <t>AMNIAHALTPOUL1LTR</t>
  </si>
  <si>
    <t>AmmoniaHalt-Livestock</t>
  </si>
  <si>
    <t>AMNIAHALTLVSTK1TOTE</t>
  </si>
  <si>
    <t>AMNIAHALTLVSTK1DRUM</t>
  </si>
  <si>
    <t>AMNIAHALTLVSTK1PAIL</t>
  </si>
  <si>
    <t>AMNIAHALTLVSTK1GAL</t>
  </si>
  <si>
    <t>AMNIAHALTLVSTK1LTR</t>
  </si>
  <si>
    <t>ContaminantHalt</t>
  </si>
  <si>
    <t>CNTMNTHALT1TOTE</t>
  </si>
  <si>
    <t>CNTMNTHALT1DRUM</t>
  </si>
  <si>
    <t>CNTMNTHALT1PAIL</t>
  </si>
  <si>
    <t>CNTMNTHALT1GAL</t>
  </si>
  <si>
    <t>CNTMNTHALT1LTR</t>
  </si>
  <si>
    <t>Subtotal</t>
  </si>
  <si>
    <t>Sales Tax</t>
  </si>
  <si>
    <t>To be determined</t>
  </si>
  <si>
    <t>Shipping</t>
  </si>
  <si>
    <t>Total</t>
  </si>
  <si>
    <t>Authorized by, Title</t>
  </si>
  <si>
    <t>Date</t>
  </si>
  <si>
    <t>When order is complete, save a copy and email Order Form to: info@GlobalimpactGreen.com for tax and shipping costs.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</si>
</sst>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M\ D&quot;, &quot;YYYY;@"/>
    <numFmt numFmtId="166" formatCode="0"/>
    <numFmt numFmtId="167" formatCode="M/D/YY;@"/>
    <numFmt numFmtId="168" formatCode="_(\$* #,##0.00_);_(\$* \(#,##0.00\);_(\$* \-??_);_(@_)"/>
    <numFmt numFmtId="169" formatCode="_(* #,##0.00_);_(* \(#,##0.00\);_(* \-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entury Gothic"/>
      <family val="2"/>
    </font>
    <font>
      <sz val="12"/>
      <name val="Century Gothic"/>
      <family val="2"/>
    </font>
    <font>
      <sz val="38"/>
      <color indexed="17"/>
      <name val="Century Gothic"/>
      <family val="2"/>
    </font>
    <font>
      <sz val="8"/>
      <name val="Century Gothic"/>
      <family val="2"/>
    </font>
    <font>
      <sz val="10"/>
      <color indexed="15"/>
      <name val="Century Gothic"/>
      <family val="2"/>
    </font>
    <font>
      <sz val="7.5"/>
      <color indexed="23"/>
      <name val="Century Gothic"/>
      <family val="2"/>
    </font>
    <font>
      <i/>
      <sz val="7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Century Gothic"/>
      <family val="2"/>
    </font>
    <font>
      <sz val="11"/>
      <name val="Arial"/>
      <family val="2"/>
    </font>
    <font>
      <b/>
      <sz val="8"/>
      <name val="Century Gothic"/>
      <family val="2"/>
    </font>
    <font>
      <sz val="8"/>
      <name val="Bookman Old Style"/>
      <family val="1"/>
    </font>
    <font>
      <sz val="7.5"/>
      <name val="Century Gothic"/>
      <family val="2"/>
    </font>
    <font>
      <b/>
      <i/>
      <sz val="8"/>
      <color indexed="57"/>
      <name val="Century"/>
      <family val="1"/>
    </font>
    <font>
      <b/>
      <sz val="10"/>
      <name val="Arial"/>
      <family val="2"/>
    </font>
    <font>
      <sz val="12"/>
      <name val="Times New Roman"/>
      <family val="1"/>
    </font>
    <font>
      <sz val="7"/>
      <name val="Century Gothic"/>
      <family val="2"/>
    </font>
    <font>
      <b/>
      <sz val="7.5"/>
      <name val="Century Gothic"/>
      <family val="2"/>
    </font>
    <font>
      <b/>
      <sz val="7"/>
      <name val="Century Gothic"/>
      <family val="2"/>
    </font>
    <font>
      <i/>
      <sz val="10"/>
      <name val="Arial"/>
      <family val="2"/>
    </font>
    <font>
      <sz val="8"/>
      <color indexed="23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8" borderId="1" applyNumberFormat="0" applyAlignment="0" applyProtection="0"/>
    <xf numFmtId="164" fontId="5" fillId="19" borderId="2" applyNumberFormat="0" applyAlignment="0" applyProtection="0"/>
    <xf numFmtId="164" fontId="6" fillId="0" borderId="0" applyNumberFormat="0" applyFill="0" applyBorder="0" applyAlignment="0" applyProtection="0"/>
    <xf numFmtId="164" fontId="7" fillId="20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14" fillId="18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9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21" borderId="0" xfId="0" applyFont="1" applyFill="1" applyBorder="1" applyAlignment="1">
      <alignment horizontal="left" indent="1"/>
    </xf>
    <xf numFmtId="164" fontId="20" fillId="21" borderId="0" xfId="0" applyFont="1" applyFill="1" applyBorder="1" applyAlignment="1">
      <alignment horizontal="right"/>
    </xf>
    <xf numFmtId="164" fontId="19" fillId="21" borderId="0" xfId="0" applyFont="1" applyFill="1" applyBorder="1" applyAlignment="1">
      <alignment horizontal="left"/>
    </xf>
    <xf numFmtId="164" fontId="19" fillId="21" borderId="0" xfId="0" applyFont="1" applyFill="1" applyBorder="1" applyAlignment="1">
      <alignment/>
    </xf>
    <xf numFmtId="164" fontId="21" fillId="21" borderId="0" xfId="0" applyFont="1" applyFill="1" applyAlignment="1">
      <alignment horizontal="left"/>
    </xf>
    <xf numFmtId="165" fontId="21" fillId="21" borderId="0" xfId="0" applyNumberFormat="1" applyFont="1" applyFill="1" applyAlignment="1">
      <alignment horizontal="left"/>
    </xf>
    <xf numFmtId="164" fontId="18" fillId="21" borderId="0" xfId="0" applyFont="1" applyFill="1" applyAlignment="1">
      <alignment/>
    </xf>
    <xf numFmtId="164" fontId="22" fillId="21" borderId="0" xfId="0" applyFont="1" applyFill="1" applyBorder="1" applyAlignment="1">
      <alignment horizontal="left"/>
    </xf>
    <xf numFmtId="164" fontId="0" fillId="21" borderId="0" xfId="0" applyFont="1" applyFill="1" applyAlignment="1">
      <alignment horizontal="left"/>
    </xf>
    <xf numFmtId="165" fontId="0" fillId="21" borderId="0" xfId="0" applyNumberFormat="1" applyFont="1" applyFill="1" applyAlignment="1" applyProtection="1">
      <alignment horizontal="left"/>
      <protection locked="0"/>
    </xf>
    <xf numFmtId="164" fontId="18" fillId="0" borderId="0" xfId="0" applyFont="1" applyAlignment="1" applyProtection="1">
      <alignment/>
      <protection locked="0"/>
    </xf>
    <xf numFmtId="164" fontId="23" fillId="21" borderId="0" xfId="0" applyFont="1" applyFill="1" applyBorder="1" applyAlignment="1">
      <alignment horizontal="left" vertical="top"/>
    </xf>
    <xf numFmtId="164" fontId="24" fillId="21" borderId="0" xfId="0" applyFont="1" applyFill="1" applyBorder="1" applyAlignment="1">
      <alignment vertical="center"/>
    </xf>
    <xf numFmtId="164" fontId="0" fillId="21" borderId="0" xfId="0" applyFont="1" applyFill="1" applyAlignment="1" applyProtection="1">
      <alignment horizontal="left"/>
      <protection locked="0"/>
    </xf>
    <xf numFmtId="164" fontId="21" fillId="21" borderId="0" xfId="0" applyFont="1" applyFill="1" applyAlignment="1">
      <alignment/>
    </xf>
    <xf numFmtId="164" fontId="25" fillId="0" borderId="0" xfId="0" applyFont="1" applyAlignment="1">
      <alignment/>
    </xf>
    <xf numFmtId="164" fontId="21" fillId="0" borderId="0" xfId="0" applyFont="1" applyAlignment="1" applyProtection="1">
      <alignment/>
      <protection locked="0"/>
    </xf>
    <xf numFmtId="164" fontId="21" fillId="0" borderId="0" xfId="0" applyFont="1" applyAlignment="1">
      <alignment/>
    </xf>
    <xf numFmtId="164" fontId="26" fillId="21" borderId="0" xfId="0" applyFont="1" applyFill="1" applyAlignment="1">
      <alignment/>
    </xf>
    <xf numFmtId="164" fontId="27" fillId="21" borderId="0" xfId="0" applyFont="1" applyFill="1" applyAlignment="1">
      <alignment/>
    </xf>
    <xf numFmtId="164" fontId="26" fillId="21" borderId="0" xfId="0" applyFont="1" applyFill="1" applyAlignment="1">
      <alignment vertical="top"/>
    </xf>
    <xf numFmtId="164" fontId="26" fillId="21" borderId="0" xfId="0" applyFont="1" applyFill="1" applyAlignment="1">
      <alignment/>
    </xf>
    <xf numFmtId="164" fontId="0" fillId="0" borderId="0" xfId="0" applyAlignment="1" applyProtection="1">
      <alignment/>
      <protection locked="0"/>
    </xf>
    <xf numFmtId="164" fontId="28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29" fillId="0" borderId="0" xfId="0" applyFont="1" applyAlignment="1" applyProtection="1">
      <alignment/>
      <protection locked="0"/>
    </xf>
    <xf numFmtId="164" fontId="18" fillId="0" borderId="0" xfId="0" applyFont="1" applyAlignment="1">
      <alignment/>
    </xf>
    <xf numFmtId="164" fontId="28" fillId="0" borderId="0" xfId="0" applyFont="1" applyAlignment="1">
      <alignment/>
    </xf>
    <xf numFmtId="164" fontId="30" fillId="21" borderId="0" xfId="0" applyFont="1" applyFill="1" applyAlignment="1">
      <alignment horizontal="left"/>
    </xf>
    <xf numFmtId="164" fontId="28" fillId="0" borderId="0" xfId="0" applyFont="1" applyAlignment="1" applyProtection="1">
      <alignment/>
      <protection locked="0"/>
    </xf>
    <xf numFmtId="164" fontId="21" fillId="21" borderId="0" xfId="0" applyFont="1" applyFill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28" fillId="0" borderId="0" xfId="0" applyFont="1" applyFill="1" applyAlignment="1">
      <alignment/>
    </xf>
    <xf numFmtId="164" fontId="31" fillId="0" borderId="0" xfId="0" applyFont="1" applyAlignment="1" applyProtection="1">
      <alignment/>
      <protection locked="0"/>
    </xf>
    <xf numFmtId="164" fontId="31" fillId="0" borderId="0" xfId="0" applyFont="1" applyAlignment="1">
      <alignment/>
    </xf>
    <xf numFmtId="164" fontId="0" fillId="21" borderId="0" xfId="0" applyFont="1" applyFill="1" applyBorder="1" applyAlignment="1">
      <alignment/>
    </xf>
    <xf numFmtId="164" fontId="0" fillId="21" borderId="10" xfId="0" applyFont="1" applyFill="1" applyBorder="1" applyAlignment="1">
      <alignment/>
    </xf>
    <xf numFmtId="164" fontId="0" fillId="21" borderId="11" xfId="0" applyFont="1" applyFill="1" applyBorder="1" applyAlignment="1">
      <alignment/>
    </xf>
    <xf numFmtId="164" fontId="0" fillId="21" borderId="12" xfId="0" applyFont="1" applyFill="1" applyBorder="1" applyAlignment="1">
      <alignment/>
    </xf>
    <xf numFmtId="164" fontId="0" fillId="21" borderId="13" xfId="0" applyFont="1" applyFill="1" applyBorder="1" applyAlignment="1">
      <alignment horizontal="left"/>
    </xf>
    <xf numFmtId="164" fontId="0" fillId="21" borderId="13" xfId="0" applyFont="1" applyFill="1" applyBorder="1" applyAlignment="1">
      <alignment horizontal="left" wrapText="1"/>
    </xf>
    <xf numFmtId="164" fontId="0" fillId="21" borderId="7" xfId="0" applyNumberFormat="1" applyFont="1" applyFill="1" applyBorder="1" applyAlignment="1">
      <alignment horizontal="left" vertical="center"/>
    </xf>
    <xf numFmtId="166" fontId="0" fillId="21" borderId="7" xfId="0" applyNumberFormat="1" applyFont="1" applyFill="1" applyBorder="1" applyAlignment="1">
      <alignment horizontal="left" vertical="center" wrapText="1"/>
    </xf>
    <xf numFmtId="167" fontId="0" fillId="21" borderId="7" xfId="0" applyNumberFormat="1" applyFont="1" applyFill="1" applyBorder="1" applyAlignment="1">
      <alignment horizontal="left" vertical="center"/>
    </xf>
    <xf numFmtId="164" fontId="32" fillId="21" borderId="0" xfId="0" applyNumberFormat="1" applyFont="1" applyFill="1" applyBorder="1" applyAlignment="1">
      <alignment horizontal="left" vertical="center" wrapText="1"/>
    </xf>
    <xf numFmtId="164" fontId="32" fillId="21" borderId="0" xfId="0" applyNumberFormat="1" applyFont="1" applyFill="1" applyBorder="1" applyAlignment="1">
      <alignment horizontal="left" vertical="center"/>
    </xf>
    <xf numFmtId="166" fontId="32" fillId="21" borderId="0" xfId="0" applyNumberFormat="1" applyFont="1" applyFill="1" applyBorder="1" applyAlignment="1">
      <alignment horizontal="left" vertical="center" wrapText="1"/>
    </xf>
    <xf numFmtId="166" fontId="32" fillId="21" borderId="0" xfId="0" applyNumberFormat="1" applyFont="1" applyFill="1" applyBorder="1" applyAlignment="1">
      <alignment horizontal="left" vertical="center"/>
    </xf>
    <xf numFmtId="167" fontId="32" fillId="21" borderId="0" xfId="0" applyNumberFormat="1" applyFont="1" applyFill="1" applyBorder="1" applyAlignment="1">
      <alignment horizontal="left" vertical="center"/>
    </xf>
    <xf numFmtId="167" fontId="21" fillId="21" borderId="0" xfId="0" applyNumberFormat="1" applyFont="1" applyFill="1" applyBorder="1" applyAlignment="1">
      <alignment horizontal="left" wrapText="1"/>
    </xf>
    <xf numFmtId="164" fontId="33" fillId="22" borderId="14" xfId="0" applyFont="1" applyFill="1" applyBorder="1" applyAlignment="1">
      <alignment horizontal="center"/>
    </xf>
    <xf numFmtId="164" fontId="33" fillId="22" borderId="15" xfId="0" applyFont="1" applyFill="1" applyBorder="1" applyAlignment="1">
      <alignment horizontal="center"/>
    </xf>
    <xf numFmtId="164" fontId="33" fillId="22" borderId="16" xfId="0" applyFont="1" applyFill="1" applyBorder="1" applyAlignment="1">
      <alignment horizontal="center"/>
    </xf>
    <xf numFmtId="164" fontId="33" fillId="0" borderId="0" xfId="0" applyFont="1" applyFill="1" applyBorder="1" applyAlignment="1">
      <alignment horizontal="center"/>
    </xf>
    <xf numFmtId="164" fontId="34" fillId="23" borderId="0" xfId="0" applyFont="1" applyFill="1" applyAlignment="1">
      <alignment/>
    </xf>
    <xf numFmtId="164" fontId="0" fillId="23" borderId="0" xfId="0" applyFont="1" applyFill="1" applyAlignment="1">
      <alignment/>
    </xf>
    <xf numFmtId="164" fontId="18" fillId="23" borderId="0" xfId="0" applyFont="1" applyFill="1" applyAlignment="1">
      <alignment/>
    </xf>
    <xf numFmtId="164" fontId="18" fillId="0" borderId="0" xfId="0" applyFont="1" applyFill="1" applyAlignment="1">
      <alignment/>
    </xf>
    <xf numFmtId="164" fontId="18" fillId="9" borderId="0" xfId="0" applyFont="1" applyFill="1" applyAlignment="1" applyProtection="1">
      <alignment/>
      <protection locked="0"/>
    </xf>
    <xf numFmtId="164" fontId="0" fillId="9" borderId="0" xfId="0" applyFont="1" applyFill="1" applyAlignment="1">
      <alignment/>
    </xf>
    <xf numFmtId="168" fontId="0" fillId="9" borderId="0" xfId="0" applyNumberFormat="1" applyFont="1" applyFill="1" applyAlignment="1">
      <alignment/>
    </xf>
    <xf numFmtId="168" fontId="18" fillId="9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168" fontId="18" fillId="0" borderId="0" xfId="0" applyNumberFormat="1" applyFont="1" applyFill="1" applyAlignment="1">
      <alignment/>
    </xf>
    <xf numFmtId="164" fontId="18" fillId="8" borderId="0" xfId="0" applyFont="1" applyFill="1" applyAlignment="1" applyProtection="1">
      <alignment/>
      <protection locked="0"/>
    </xf>
    <xf numFmtId="164" fontId="0" fillId="8" borderId="0" xfId="0" applyFont="1" applyFill="1" applyAlignment="1">
      <alignment/>
    </xf>
    <xf numFmtId="168" fontId="0" fillId="8" borderId="0" xfId="0" applyNumberFormat="1" applyFont="1" applyFill="1" applyAlignment="1">
      <alignment/>
    </xf>
    <xf numFmtId="168" fontId="18" fillId="8" borderId="0" xfId="0" applyNumberFormat="1" applyFont="1" applyFill="1" applyAlignment="1">
      <alignment/>
    </xf>
    <xf numFmtId="164" fontId="18" fillId="0" borderId="0" xfId="0" applyFont="1" applyFill="1" applyAlignment="1" applyProtection="1">
      <alignment/>
      <protection locked="0"/>
    </xf>
    <xf numFmtId="164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164" fontId="35" fillId="0" borderId="0" xfId="0" applyFont="1" applyAlignment="1">
      <alignment/>
    </xf>
    <xf numFmtId="164" fontId="0" fillId="9" borderId="0" xfId="0" applyFill="1" applyAlignment="1" applyProtection="1">
      <alignment/>
      <protection locked="0"/>
    </xf>
    <xf numFmtId="168" fontId="0" fillId="23" borderId="0" xfId="0" applyNumberFormat="1" applyFont="1" applyFill="1" applyAlignment="1">
      <alignment/>
    </xf>
    <xf numFmtId="168" fontId="0" fillId="0" borderId="0" xfId="17" applyFont="1" applyFill="1" applyBorder="1" applyAlignment="1" applyProtection="1">
      <alignment/>
      <protection/>
    </xf>
    <xf numFmtId="168" fontId="0" fillId="9" borderId="0" xfId="17" applyFont="1" applyFill="1" applyBorder="1" applyAlignment="1" applyProtection="1">
      <alignment/>
      <protection/>
    </xf>
    <xf numFmtId="168" fontId="0" fillId="8" borderId="0" xfId="17" applyFont="1" applyFill="1" applyBorder="1" applyAlignment="1" applyProtection="1">
      <alignment/>
      <protection/>
    </xf>
    <xf numFmtId="164" fontId="21" fillId="0" borderId="0" xfId="0" applyNumberFormat="1" applyFont="1" applyBorder="1" applyAlignment="1">
      <alignment horizontal="left"/>
    </xf>
    <xf numFmtId="164" fontId="0" fillId="0" borderId="0" xfId="0" applyFont="1" applyFill="1" applyBorder="1" applyAlignment="1">
      <alignment horizontal="right"/>
    </xf>
    <xf numFmtId="168" fontId="32" fillId="18" borderId="7" xfId="0" applyNumberFormat="1" applyFont="1" applyFill="1" applyBorder="1" applyAlignment="1">
      <alignment vertical="center"/>
    </xf>
    <xf numFmtId="164" fontId="36" fillId="0" borderId="0" xfId="0" applyNumberFormat="1" applyFont="1" applyBorder="1" applyAlignment="1">
      <alignment horizontal="left"/>
    </xf>
    <xf numFmtId="169" fontId="32" fillId="0" borderId="7" xfId="0" applyNumberFormat="1" applyFont="1" applyFill="1" applyBorder="1" applyAlignment="1">
      <alignment vertical="center"/>
    </xf>
    <xf numFmtId="164" fontId="36" fillId="0" borderId="0" xfId="0" applyNumberFormat="1" applyFont="1" applyBorder="1" applyAlignment="1">
      <alignment horizontal="left" wrapText="1"/>
    </xf>
    <xf numFmtId="168" fontId="37" fillId="18" borderId="7" xfId="0" applyNumberFormat="1" applyFont="1" applyFill="1" applyBorder="1" applyAlignment="1">
      <alignment vertical="center"/>
    </xf>
    <xf numFmtId="168" fontId="38" fillId="21" borderId="0" xfId="0" applyNumberFormat="1" applyFont="1" applyFill="1" applyBorder="1" applyAlignment="1">
      <alignment horizontal="center"/>
    </xf>
    <xf numFmtId="168" fontId="30" fillId="21" borderId="0" xfId="0" applyNumberFormat="1" applyFont="1" applyFill="1" applyBorder="1" applyAlignment="1">
      <alignment/>
    </xf>
    <xf numFmtId="164" fontId="30" fillId="0" borderId="0" xfId="0" applyFont="1" applyAlignment="1">
      <alignment/>
    </xf>
    <xf numFmtId="168" fontId="30" fillId="21" borderId="0" xfId="0" applyNumberFormat="1" applyFont="1" applyFill="1" applyBorder="1" applyAlignment="1" applyProtection="1">
      <alignment/>
      <protection locked="0"/>
    </xf>
    <xf numFmtId="168" fontId="30" fillId="21" borderId="17" xfId="0" applyNumberFormat="1" applyFont="1" applyFill="1" applyBorder="1" applyAlignment="1" applyProtection="1">
      <alignment horizontal="center"/>
      <protection locked="0"/>
    </xf>
    <xf numFmtId="168" fontId="39" fillId="21" borderId="0" xfId="0" applyNumberFormat="1" applyFont="1" applyFill="1" applyBorder="1" applyAlignment="1">
      <alignment horizontal="left" vertical="center"/>
    </xf>
    <xf numFmtId="164" fontId="21" fillId="0" borderId="0" xfId="0" applyFont="1" applyAlignment="1">
      <alignment vertical="center"/>
    </xf>
    <xf numFmtId="164" fontId="21" fillId="0" borderId="0" xfId="0" applyFont="1" applyAlignment="1" applyProtection="1">
      <alignment vertical="center"/>
      <protection locked="0"/>
    </xf>
    <xf numFmtId="164" fontId="40" fillId="0" borderId="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4EAF4"/>
      <rgbColor rgb="00660066"/>
      <rgbColor rgb="00FF8080"/>
      <rgbColor rgb="000066CC"/>
      <rgbColor rgb="00C6D4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D9D9D9"/>
      <rgbColor rgb="00FF99CC"/>
      <rgbColor rgb="00F3F3F3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2</xdr:col>
      <xdr:colOff>295275</xdr:colOff>
      <xdr:row>0</xdr:row>
      <xdr:rowOff>714375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7145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lobalimpactGreen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showGridLines="0" tabSelected="1" workbookViewId="0" topLeftCell="A222">
      <selection activeCell="D254" sqref="D254"/>
    </sheetView>
  </sheetViews>
  <sheetFormatPr defaultColWidth="9.140625" defaultRowHeight="12.75"/>
  <cols>
    <col min="1" max="1" width="10.7109375" style="1" customWidth="1"/>
    <col min="2" max="2" width="11.7109375" style="1" customWidth="1"/>
    <col min="3" max="3" width="30.7109375" style="1" customWidth="1"/>
    <col min="4" max="4" width="25.7109375" style="1" customWidth="1"/>
    <col min="5" max="5" width="15.7109375" style="1" customWidth="1"/>
    <col min="6" max="6" width="25.00390625" style="1" customWidth="1"/>
    <col min="7" max="7" width="5.7109375" style="1" customWidth="1"/>
    <col min="8" max="16384" width="9.140625" style="1" customWidth="1"/>
  </cols>
  <sheetData>
    <row r="1" spans="1:7" ht="58.5" customHeight="1">
      <c r="A1" s="2"/>
      <c r="B1" s="3" t="s">
        <v>0</v>
      </c>
      <c r="C1" s="3"/>
      <c r="D1" s="3"/>
      <c r="E1" s="3"/>
      <c r="F1" s="3"/>
      <c r="G1" s="3"/>
    </row>
    <row r="2" spans="1:7" ht="5.25" customHeight="1">
      <c r="A2" s="4"/>
      <c r="B2" s="4"/>
      <c r="C2" s="4"/>
      <c r="D2" s="5"/>
      <c r="E2" s="6"/>
      <c r="F2" s="7"/>
      <c r="G2" s="8"/>
    </row>
    <row r="3" spans="1:7" ht="15" customHeight="1">
      <c r="A3" s="9" t="s">
        <v>1</v>
      </c>
      <c r="B3" s="9"/>
      <c r="C3" s="9"/>
      <c r="D3" s="5"/>
      <c r="E3" s="10" t="s">
        <v>2</v>
      </c>
      <c r="F3" s="11"/>
      <c r="G3" s="12"/>
    </row>
    <row r="4" spans="1:7" ht="13.5" customHeight="1">
      <c r="A4" s="13"/>
      <c r="B4" s="13"/>
      <c r="C4" s="13"/>
      <c r="D4" s="14"/>
      <c r="E4" s="10" t="s">
        <v>3</v>
      </c>
      <c r="F4" s="15"/>
      <c r="G4" s="12"/>
    </row>
    <row r="5" spans="1:7" s="19" customFormat="1" ht="13.5" customHeight="1">
      <c r="A5" s="13"/>
      <c r="B5" s="13"/>
      <c r="C5" s="13"/>
      <c r="D5" s="16"/>
      <c r="E5" s="10" t="s">
        <v>4</v>
      </c>
      <c r="F5" s="17"/>
      <c r="G5" s="18"/>
    </row>
    <row r="6" spans="1:6" s="19" customFormat="1" ht="13.5" customHeight="1">
      <c r="A6" s="16"/>
      <c r="B6" s="16"/>
      <c r="C6" s="16"/>
      <c r="D6" s="16"/>
      <c r="E6" s="20"/>
      <c r="F6" s="21" t="s">
        <v>5</v>
      </c>
    </row>
    <row r="7" spans="1:6" s="19" customFormat="1" ht="13.5" customHeight="1">
      <c r="A7" s="16"/>
      <c r="B7" s="16"/>
      <c r="C7" s="16"/>
      <c r="D7" s="16"/>
      <c r="E7" s="22"/>
      <c r="F7" s="23"/>
    </row>
    <row r="8" spans="1:13" s="19" customFormat="1" ht="13.5" customHeight="1">
      <c r="A8" t="s">
        <v>6</v>
      </c>
      <c r="B8"/>
      <c r="C8" s="24"/>
      <c r="D8" s="25"/>
      <c r="E8" s="26" t="s">
        <v>7</v>
      </c>
      <c r="F8" s="27"/>
      <c r="G8" s="18"/>
      <c r="H8" s="28"/>
      <c r="L8" s="29"/>
      <c r="M8" s="29"/>
    </row>
    <row r="9" spans="1:13" s="19" customFormat="1" ht="13.5" customHeight="1">
      <c r="A9" s="30"/>
      <c r="B9"/>
      <c r="C9" s="24"/>
      <c r="D9" s="31"/>
      <c r="E9" s="29"/>
      <c r="F9" s="31"/>
      <c r="G9" s="31"/>
      <c r="H9"/>
      <c r="I9"/>
      <c r="J9"/>
      <c r="K9"/>
      <c r="L9" s="29"/>
      <c r="M9" s="29"/>
    </row>
    <row r="10" spans="1:13" s="19" customFormat="1" ht="13.5" customHeight="1">
      <c r="A10" s="32"/>
      <c r="B10"/>
      <c r="C10" s="24"/>
      <c r="D10" s="31"/>
      <c r="E10" s="29"/>
      <c r="F10" s="31"/>
      <c r="G10" s="31"/>
      <c r="H10"/>
      <c r="I10"/>
      <c r="J10"/>
      <c r="K10"/>
      <c r="L10" s="29"/>
      <c r="M10" s="29"/>
    </row>
    <row r="11" spans="1:13" s="19" customFormat="1" ht="13.5" customHeight="1">
      <c r="A11" s="32"/>
      <c r="B11"/>
      <c r="C11" s="24"/>
      <c r="D11" s="25"/>
      <c r="E11" s="29"/>
      <c r="F11" s="31"/>
      <c r="G11" s="31"/>
      <c r="H11" s="33"/>
      <c r="I11" s="29"/>
      <c r="J11" s="29"/>
      <c r="K11" s="29"/>
      <c r="L11" s="29"/>
      <c r="M11" s="29"/>
    </row>
    <row r="12" spans="1:13" s="19" customFormat="1" ht="13.5" customHeight="1">
      <c r="A12" s="32"/>
      <c r="B12" s="34"/>
      <c r="C12" s="24"/>
      <c r="D12" s="31"/>
      <c r="E12" s="29"/>
      <c r="F12" s="31"/>
      <c r="G12" s="27"/>
      <c r="H12" s="29"/>
      <c r="I12" s="29"/>
      <c r="J12" s="29"/>
      <c r="K12" s="34"/>
      <c r="L12" s="29"/>
      <c r="M12" s="29"/>
    </row>
    <row r="13" spans="1:13" s="19" customFormat="1" ht="13.5" customHeight="1">
      <c r="A13" s="32"/>
      <c r="B13" s="34"/>
      <c r="C13" s="24"/>
      <c r="D13" s="31"/>
      <c r="E13" s="29"/>
      <c r="F13" s="31"/>
      <c r="G13" s="27"/>
      <c r="H13" s="29"/>
      <c r="I13" s="29"/>
      <c r="J13" s="29"/>
      <c r="K13" s="34"/>
      <c r="L13" s="29"/>
      <c r="M13" s="29"/>
    </row>
    <row r="14" spans="1:13" s="19" customFormat="1" ht="13.5" customHeight="1">
      <c r="A14" s="32"/>
      <c r="B14" t="s">
        <v>8</v>
      </c>
      <c r="C14" s="24"/>
      <c r="D14" s="31"/>
      <c r="E14" s="29"/>
      <c r="F14" s="31"/>
      <c r="G14" s="27"/>
      <c r="H14" s="29"/>
      <c r="I14" s="29"/>
      <c r="J14" s="29"/>
      <c r="K14" s="34"/>
      <c r="L14" s="35"/>
      <c r="M14" s="29"/>
    </row>
    <row r="15" spans="1:11" s="19" customFormat="1" ht="13.5" customHeight="1">
      <c r="A15" s="32"/>
      <c r="B15" t="s">
        <v>9</v>
      </c>
      <c r="C15" s="24"/>
      <c r="D15" s="36"/>
      <c r="E15" s="32"/>
      <c r="F15" s="24"/>
      <c r="G15" s="12"/>
      <c r="H15" s="1"/>
      <c r="K15"/>
    </row>
    <row r="16" spans="1:11" s="19" customFormat="1" ht="13.5" customHeight="1">
      <c r="A16" s="32"/>
      <c r="B16" s="37"/>
      <c r="C16"/>
      <c r="D16" s="37"/>
      <c r="E16" s="32"/>
      <c r="F16"/>
      <c r="K16"/>
    </row>
    <row r="17" spans="1:6" s="19" customFormat="1" ht="13.5" customHeight="1">
      <c r="A17" s="32"/>
      <c r="B17" s="37"/>
      <c r="C17" s="37"/>
      <c r="D17" s="37"/>
      <c r="E17" s="32"/>
      <c r="F17"/>
    </row>
    <row r="18" spans="1:7" s="19" customFormat="1" ht="13.5" customHeight="1">
      <c r="A18" s="38" t="s">
        <v>10</v>
      </c>
      <c r="B18" s="38"/>
      <c r="C18" s="39" t="s">
        <v>11</v>
      </c>
      <c r="D18" s="40"/>
      <c r="E18" s="40"/>
      <c r="F18" s="40"/>
      <c r="G18" s="41"/>
    </row>
    <row r="19" spans="1:12" s="28" customFormat="1" ht="15" customHeight="1">
      <c r="A19" s="42" t="s">
        <v>12</v>
      </c>
      <c r="B19" s="42"/>
      <c r="C19" s="43" t="s">
        <v>13</v>
      </c>
      <c r="D19" s="43"/>
      <c r="E19" s="43"/>
      <c r="F19" s="43" t="s">
        <v>14</v>
      </c>
      <c r="G19" s="43"/>
      <c r="L19"/>
    </row>
    <row r="20" spans="1:12" ht="15" customHeight="1">
      <c r="A20" s="44" t="s">
        <v>15</v>
      </c>
      <c r="B20" s="44"/>
      <c r="C20" s="45" t="s">
        <v>16</v>
      </c>
      <c r="D20" s="45"/>
      <c r="E20" s="45"/>
      <c r="F20" s="46" t="s">
        <v>17</v>
      </c>
      <c r="G20" s="46"/>
      <c r="I20"/>
      <c r="L20"/>
    </row>
    <row r="21" spans="1:12" ht="15" customHeight="1">
      <c r="A21" s="47"/>
      <c r="B21" s="48"/>
      <c r="C21" s="49"/>
      <c r="D21" s="50"/>
      <c r="E21" s="50"/>
      <c r="F21" s="51"/>
      <c r="G21" s="51"/>
      <c r="I21"/>
      <c r="L21"/>
    </row>
    <row r="22" spans="1:12" ht="15" customHeight="1">
      <c r="A22" s="52"/>
      <c r="B22" s="52"/>
      <c r="C22" s="52"/>
      <c r="D22" s="52"/>
      <c r="E22" s="52"/>
      <c r="F22" s="52"/>
      <c r="G22" s="52"/>
      <c r="I22" t="s">
        <v>18</v>
      </c>
      <c r="L22"/>
    </row>
    <row r="23" spans="2:12" s="28" customFormat="1" ht="15" customHeight="1">
      <c r="B23" s="53" t="s">
        <v>19</v>
      </c>
      <c r="C23" s="54" t="s">
        <v>20</v>
      </c>
      <c r="D23" s="54" t="s">
        <v>21</v>
      </c>
      <c r="E23" s="55" t="s">
        <v>22</v>
      </c>
      <c r="F23" s="53" t="s">
        <v>23</v>
      </c>
      <c r="L23"/>
    </row>
    <row r="24" spans="2:12" s="28" customFormat="1" ht="15" customHeight="1">
      <c r="B24" s="56"/>
      <c r="C24" s="56"/>
      <c r="D24" s="56"/>
      <c r="E24" s="56"/>
      <c r="F24" s="56"/>
      <c r="L24"/>
    </row>
    <row r="25" spans="2:7" ht="12">
      <c r="B25" s="57" t="s">
        <v>24</v>
      </c>
      <c r="C25" s="58"/>
      <c r="D25" s="58"/>
      <c r="E25" s="58"/>
      <c r="F25" s="59"/>
      <c r="G25" s="60"/>
    </row>
    <row r="26" spans="3:7" ht="12">
      <c r="C26" s="26"/>
      <c r="D26" s="26"/>
      <c r="E26" s="26"/>
      <c r="G26" s="60"/>
    </row>
    <row r="27" spans="2:7" ht="12">
      <c r="B27" s="61"/>
      <c r="C27" s="62" t="s">
        <v>25</v>
      </c>
      <c r="D27" s="62" t="s">
        <v>26</v>
      </c>
      <c r="E27" s="63">
        <v>5584.21875</v>
      </c>
      <c r="F27" s="64">
        <f>B27*E27</f>
        <v>0</v>
      </c>
      <c r="G27" s="60"/>
    </row>
    <row r="28" spans="2:7" ht="12">
      <c r="B28" s="12"/>
      <c r="D28" s="26" t="s">
        <v>27</v>
      </c>
      <c r="E28" s="65">
        <v>1175.625</v>
      </c>
      <c r="F28" s="66">
        <f>B28*E28</f>
        <v>0</v>
      </c>
      <c r="G28" s="60"/>
    </row>
    <row r="29" spans="2:7" ht="12">
      <c r="B29" s="61"/>
      <c r="C29" s="62"/>
      <c r="D29" s="62" t="s">
        <v>28</v>
      </c>
      <c r="E29" s="63">
        <v>118.75</v>
      </c>
      <c r="F29" s="64">
        <f aca="true" t="shared" si="0" ref="F29:F91">B29*E29</f>
        <v>0</v>
      </c>
      <c r="G29" s="60"/>
    </row>
    <row r="30" spans="2:7" ht="12">
      <c r="B30" s="12"/>
      <c r="C30" s="26"/>
      <c r="D30" s="26" t="s">
        <v>29</v>
      </c>
      <c r="E30" s="65">
        <v>25</v>
      </c>
      <c r="F30" s="66">
        <f t="shared" si="0"/>
        <v>0</v>
      </c>
      <c r="G30" s="60"/>
    </row>
    <row r="31" spans="2:7" ht="12">
      <c r="B31" s="61"/>
      <c r="C31" s="62"/>
      <c r="D31" s="62" t="s">
        <v>30</v>
      </c>
      <c r="E31" s="63">
        <v>7.25</v>
      </c>
      <c r="F31" s="64">
        <f t="shared" si="0"/>
        <v>0</v>
      </c>
      <c r="G31" s="60"/>
    </row>
    <row r="32" spans="2:7" ht="12">
      <c r="B32" s="67"/>
      <c r="C32" s="68" t="s">
        <v>31</v>
      </c>
      <c r="D32" s="68" t="s">
        <v>32</v>
      </c>
      <c r="E32" s="69">
        <v>3685.584375</v>
      </c>
      <c r="F32" s="70">
        <f t="shared" si="0"/>
        <v>0</v>
      </c>
      <c r="G32" s="60"/>
    </row>
    <row r="33" spans="2:7" ht="12">
      <c r="B33" s="71"/>
      <c r="C33" s="72"/>
      <c r="D33" s="72" t="s">
        <v>33</v>
      </c>
      <c r="E33" s="73">
        <v>775.9125</v>
      </c>
      <c r="F33" s="66">
        <f t="shared" si="0"/>
        <v>0</v>
      </c>
      <c r="G33" s="60"/>
    </row>
    <row r="34" spans="2:6" ht="12">
      <c r="B34" s="67"/>
      <c r="C34" s="68"/>
      <c r="D34" s="68" t="s">
        <v>34</v>
      </c>
      <c r="E34" s="69">
        <v>78.375</v>
      </c>
      <c r="F34" s="70">
        <f t="shared" si="0"/>
        <v>0</v>
      </c>
    </row>
    <row r="35" spans="2:6" ht="12">
      <c r="B35" s="71"/>
      <c r="C35" s="72"/>
      <c r="D35" s="72" t="s">
        <v>35</v>
      </c>
      <c r="E35" s="73">
        <v>16.5</v>
      </c>
      <c r="F35" s="66">
        <f t="shared" si="0"/>
        <v>0</v>
      </c>
    </row>
    <row r="36" spans="2:6" ht="12">
      <c r="B36" s="67"/>
      <c r="C36" s="68"/>
      <c r="D36" s="68" t="s">
        <v>36</v>
      </c>
      <c r="E36" s="69">
        <v>5.125</v>
      </c>
      <c r="F36" s="70">
        <f t="shared" si="0"/>
        <v>0</v>
      </c>
    </row>
    <row r="37" spans="2:6" ht="12">
      <c r="B37" s="61"/>
      <c r="C37" s="62" t="s">
        <v>37</v>
      </c>
      <c r="D37" s="62" t="s">
        <v>38</v>
      </c>
      <c r="E37" s="63">
        <v>3908.953125</v>
      </c>
      <c r="F37" s="64">
        <f t="shared" si="0"/>
        <v>0</v>
      </c>
    </row>
    <row r="38" spans="2:6" ht="12">
      <c r="B38" s="12"/>
      <c r="C38" s="26"/>
      <c r="D38" s="26" t="s">
        <v>39</v>
      </c>
      <c r="E38" s="65">
        <v>822.9375</v>
      </c>
      <c r="F38" s="66">
        <f t="shared" si="0"/>
        <v>0</v>
      </c>
    </row>
    <row r="39" spans="2:6" ht="12">
      <c r="B39" s="61"/>
      <c r="C39" s="62"/>
      <c r="D39" s="62" t="s">
        <v>40</v>
      </c>
      <c r="E39" s="63">
        <v>83.125</v>
      </c>
      <c r="F39" s="64">
        <f t="shared" si="0"/>
        <v>0</v>
      </c>
    </row>
    <row r="40" spans="2:6" ht="12">
      <c r="B40" s="12"/>
      <c r="C40" s="26"/>
      <c r="D40" s="26" t="s">
        <v>41</v>
      </c>
      <c r="E40" s="65">
        <v>17.5</v>
      </c>
      <c r="F40" s="66">
        <f t="shared" si="0"/>
        <v>0</v>
      </c>
    </row>
    <row r="41" spans="2:6" ht="12">
      <c r="B41" s="61"/>
      <c r="C41" s="62"/>
      <c r="D41" s="62" t="s">
        <v>42</v>
      </c>
      <c r="E41" s="63">
        <v>5.375</v>
      </c>
      <c r="F41" s="64">
        <f t="shared" si="0"/>
        <v>0</v>
      </c>
    </row>
    <row r="42" spans="2:6" ht="12">
      <c r="B42" s="67"/>
      <c r="C42" s="68" t="s">
        <v>43</v>
      </c>
      <c r="D42" s="68" t="s">
        <v>44</v>
      </c>
      <c r="E42" s="69">
        <v>3462.215625</v>
      </c>
      <c r="F42" s="70">
        <f t="shared" si="0"/>
        <v>0</v>
      </c>
    </row>
    <row r="43" spans="2:6" ht="12">
      <c r="B43" s="12"/>
      <c r="C43" s="26"/>
      <c r="D43" s="26" t="s">
        <v>45</v>
      </c>
      <c r="E43" s="65">
        <v>728.8875</v>
      </c>
      <c r="F43" s="66">
        <f t="shared" si="0"/>
        <v>0</v>
      </c>
    </row>
    <row r="44" spans="2:6" ht="12">
      <c r="B44" s="67"/>
      <c r="C44" s="68"/>
      <c r="D44" s="68" t="s">
        <v>46</v>
      </c>
      <c r="E44" s="69">
        <v>73.625</v>
      </c>
      <c r="F44" s="70">
        <f t="shared" si="0"/>
        <v>0</v>
      </c>
    </row>
    <row r="45" spans="2:6" ht="12">
      <c r="B45" s="12"/>
      <c r="C45" s="26"/>
      <c r="D45" s="26" t="s">
        <v>47</v>
      </c>
      <c r="E45" s="65">
        <v>15.5</v>
      </c>
      <c r="F45" s="66">
        <f t="shared" si="0"/>
        <v>0</v>
      </c>
    </row>
    <row r="46" spans="2:6" ht="12">
      <c r="B46" s="67"/>
      <c r="C46" s="68"/>
      <c r="D46" s="68" t="s">
        <v>48</v>
      </c>
      <c r="E46" s="69">
        <v>4.875</v>
      </c>
      <c r="F46" s="70">
        <f t="shared" si="0"/>
        <v>0</v>
      </c>
    </row>
    <row r="47" spans="2:6" ht="12">
      <c r="B47" s="61"/>
      <c r="C47" s="62" t="s">
        <v>49</v>
      </c>
      <c r="D47" s="62" t="s">
        <v>50</v>
      </c>
      <c r="E47" s="63">
        <v>4132.321875</v>
      </c>
      <c r="F47" s="64">
        <f t="shared" si="0"/>
        <v>0</v>
      </c>
    </row>
    <row r="48" spans="2:6" ht="12">
      <c r="B48" s="12"/>
      <c r="C48" s="26"/>
      <c r="D48" s="26" t="s">
        <v>51</v>
      </c>
      <c r="E48" s="65">
        <v>869.9625</v>
      </c>
      <c r="F48" s="66">
        <f t="shared" si="0"/>
        <v>0</v>
      </c>
    </row>
    <row r="49" spans="2:6" ht="12">
      <c r="B49" s="61"/>
      <c r="C49" s="62"/>
      <c r="D49" s="62" t="s">
        <v>52</v>
      </c>
      <c r="E49" s="63">
        <v>87.875</v>
      </c>
      <c r="F49" s="64">
        <f t="shared" si="0"/>
        <v>0</v>
      </c>
    </row>
    <row r="50" spans="2:6" ht="12">
      <c r="B50" s="12"/>
      <c r="C50" s="26"/>
      <c r="D50" s="26" t="s">
        <v>53</v>
      </c>
      <c r="E50" s="65">
        <v>18.5</v>
      </c>
      <c r="F50" s="66">
        <f t="shared" si="0"/>
        <v>0</v>
      </c>
    </row>
    <row r="51" spans="2:6" ht="12">
      <c r="B51" s="61"/>
      <c r="C51" s="62"/>
      <c r="D51" s="62" t="s">
        <v>54</v>
      </c>
      <c r="E51" s="63">
        <v>5.625</v>
      </c>
      <c r="F51" s="64">
        <f t="shared" si="0"/>
        <v>0</v>
      </c>
    </row>
    <row r="52" spans="2:6" ht="12">
      <c r="B52" s="67"/>
      <c r="C52" s="68" t="s">
        <v>55</v>
      </c>
      <c r="D52" s="68" t="s">
        <v>56</v>
      </c>
      <c r="E52" s="69">
        <v>4467.375</v>
      </c>
      <c r="F52" s="70">
        <f t="shared" si="0"/>
        <v>0</v>
      </c>
    </row>
    <row r="53" spans="2:6" ht="12">
      <c r="B53" s="12"/>
      <c r="C53" s="26"/>
      <c r="D53" s="26" t="s">
        <v>57</v>
      </c>
      <c r="E53" s="65">
        <v>940.5</v>
      </c>
      <c r="F53" s="66">
        <f t="shared" si="0"/>
        <v>0</v>
      </c>
    </row>
    <row r="54" spans="2:6" ht="12">
      <c r="B54" s="67"/>
      <c r="C54" s="68"/>
      <c r="D54" s="68" t="s">
        <v>58</v>
      </c>
      <c r="E54" s="69">
        <v>95</v>
      </c>
      <c r="F54" s="70">
        <f t="shared" si="0"/>
        <v>0</v>
      </c>
    </row>
    <row r="55" spans="2:6" ht="12">
      <c r="B55" s="12"/>
      <c r="C55" s="26"/>
      <c r="D55" s="26" t="s">
        <v>59</v>
      </c>
      <c r="E55" s="65">
        <v>20</v>
      </c>
      <c r="F55" s="66">
        <f t="shared" si="0"/>
        <v>0</v>
      </c>
    </row>
    <row r="56" spans="2:6" ht="12">
      <c r="B56" s="67"/>
      <c r="C56" s="68"/>
      <c r="D56" s="68" t="s">
        <v>60</v>
      </c>
      <c r="E56" s="69">
        <v>6</v>
      </c>
      <c r="F56" s="70">
        <f t="shared" si="0"/>
        <v>0</v>
      </c>
    </row>
    <row r="57" spans="2:6" ht="12">
      <c r="B57" s="61"/>
      <c r="C57" s="62" t="s">
        <v>61</v>
      </c>
      <c r="D57" s="62" t="s">
        <v>62</v>
      </c>
      <c r="E57" s="63">
        <v>4244.006249999999</v>
      </c>
      <c r="F57" s="64">
        <f t="shared" si="0"/>
        <v>0</v>
      </c>
    </row>
    <row r="58" spans="2:6" ht="12">
      <c r="B58" s="12"/>
      <c r="C58" s="26"/>
      <c r="D58" s="26" t="s">
        <v>63</v>
      </c>
      <c r="E58" s="65">
        <v>893.475</v>
      </c>
      <c r="F58" s="66">
        <f t="shared" si="0"/>
        <v>0</v>
      </c>
    </row>
    <row r="59" spans="2:6" ht="12">
      <c r="B59" s="61"/>
      <c r="C59" s="62"/>
      <c r="D59" s="62" t="s">
        <v>64</v>
      </c>
      <c r="E59" s="63">
        <v>90.25</v>
      </c>
      <c r="F59" s="64">
        <f t="shared" si="0"/>
        <v>0</v>
      </c>
    </row>
    <row r="60" spans="2:6" ht="12">
      <c r="B60" s="12"/>
      <c r="C60" s="26"/>
      <c r="D60" s="26" t="s">
        <v>65</v>
      </c>
      <c r="E60" s="65">
        <v>19</v>
      </c>
      <c r="F60" s="66">
        <f t="shared" si="0"/>
        <v>0</v>
      </c>
    </row>
    <row r="61" spans="1:9" ht="14.25">
      <c r="A61" s="74"/>
      <c r="B61" s="75"/>
      <c r="C61" s="62"/>
      <c r="D61" s="62" t="s">
        <v>66</v>
      </c>
      <c r="E61" s="63">
        <v>5.75</v>
      </c>
      <c r="F61" s="64">
        <f t="shared" si="0"/>
        <v>0</v>
      </c>
      <c r="G61"/>
      <c r="H61"/>
      <c r="I61"/>
    </row>
    <row r="62" spans="2:6" ht="12">
      <c r="B62" s="67"/>
      <c r="C62" s="68" t="s">
        <v>67</v>
      </c>
      <c r="D62" s="68" t="s">
        <v>68</v>
      </c>
      <c r="E62" s="69">
        <v>7147.8</v>
      </c>
      <c r="F62" s="70">
        <f t="shared" si="0"/>
        <v>0</v>
      </c>
    </row>
    <row r="63" spans="2:6" ht="12">
      <c r="B63" s="12"/>
      <c r="C63" s="26"/>
      <c r="D63" s="26" t="s">
        <v>69</v>
      </c>
      <c r="E63" s="65">
        <v>1504.8</v>
      </c>
      <c r="F63" s="66">
        <f t="shared" si="0"/>
        <v>0</v>
      </c>
    </row>
    <row r="64" spans="2:6" ht="12">
      <c r="B64" s="67"/>
      <c r="C64" s="68"/>
      <c r="D64" s="68" t="s">
        <v>70</v>
      </c>
      <c r="E64" s="69">
        <v>152</v>
      </c>
      <c r="F64" s="70">
        <f t="shared" si="0"/>
        <v>0</v>
      </c>
    </row>
    <row r="65" spans="2:6" ht="12">
      <c r="B65" s="12"/>
      <c r="C65" s="26"/>
      <c r="D65" s="26" t="s">
        <v>71</v>
      </c>
      <c r="E65" s="65">
        <v>32</v>
      </c>
      <c r="F65" s="66">
        <f t="shared" si="0"/>
        <v>0</v>
      </c>
    </row>
    <row r="66" spans="2:6" ht="12">
      <c r="B66" s="67"/>
      <c r="C66" s="68"/>
      <c r="D66" s="68" t="s">
        <v>72</v>
      </c>
      <c r="E66" s="69">
        <v>9</v>
      </c>
      <c r="F66" s="70">
        <f t="shared" si="0"/>
        <v>0</v>
      </c>
    </row>
    <row r="67" spans="2:6" ht="12">
      <c r="B67" s="61"/>
      <c r="C67" s="62" t="s">
        <v>73</v>
      </c>
      <c r="D67" s="62" t="s">
        <v>74</v>
      </c>
      <c r="E67" s="63">
        <v>6924.43125</v>
      </c>
      <c r="F67" s="64">
        <f t="shared" si="0"/>
        <v>0</v>
      </c>
    </row>
    <row r="68" spans="2:6" ht="12">
      <c r="B68" s="12"/>
      <c r="C68" s="26"/>
      <c r="D68" s="26" t="s">
        <v>75</v>
      </c>
      <c r="E68" s="65">
        <v>1457.775</v>
      </c>
      <c r="F68" s="66">
        <f t="shared" si="0"/>
        <v>0</v>
      </c>
    </row>
    <row r="69" spans="2:6" ht="12">
      <c r="B69" s="61"/>
      <c r="C69" s="62"/>
      <c r="D69" s="62" t="s">
        <v>76</v>
      </c>
      <c r="E69" s="63">
        <v>147.25</v>
      </c>
      <c r="F69" s="64">
        <f t="shared" si="0"/>
        <v>0</v>
      </c>
    </row>
    <row r="70" spans="2:6" ht="12">
      <c r="B70" s="12"/>
      <c r="C70" s="26"/>
      <c r="D70" s="26" t="s">
        <v>77</v>
      </c>
      <c r="E70" s="65">
        <v>31</v>
      </c>
      <c r="F70" s="66">
        <f t="shared" si="0"/>
        <v>0</v>
      </c>
    </row>
    <row r="71" spans="2:6" ht="12">
      <c r="B71" s="61"/>
      <c r="C71" s="62"/>
      <c r="D71" s="62" t="s">
        <v>78</v>
      </c>
      <c r="E71" s="63">
        <v>8.75</v>
      </c>
      <c r="F71" s="64">
        <f t="shared" si="0"/>
        <v>0</v>
      </c>
    </row>
    <row r="72" spans="2:6" ht="12">
      <c r="B72" s="67"/>
      <c r="C72" s="68" t="s">
        <v>79</v>
      </c>
      <c r="D72" s="68" t="s">
        <v>80</v>
      </c>
      <c r="E72" s="69">
        <v>6701.0625</v>
      </c>
      <c r="F72" s="70">
        <f t="shared" si="0"/>
        <v>0</v>
      </c>
    </row>
    <row r="73" spans="2:6" ht="12">
      <c r="B73" s="12"/>
      <c r="C73" s="26"/>
      <c r="D73" s="26" t="s">
        <v>81</v>
      </c>
      <c r="E73" s="65">
        <v>1410.75</v>
      </c>
      <c r="F73" s="66">
        <f t="shared" si="0"/>
        <v>0</v>
      </c>
    </row>
    <row r="74" spans="2:6" ht="12">
      <c r="B74" s="67"/>
      <c r="C74" s="68"/>
      <c r="D74" s="68" t="s">
        <v>82</v>
      </c>
      <c r="E74" s="69">
        <v>142.5</v>
      </c>
      <c r="F74" s="70">
        <f t="shared" si="0"/>
        <v>0</v>
      </c>
    </row>
    <row r="75" spans="2:6" ht="12">
      <c r="B75" s="12"/>
      <c r="C75" s="26"/>
      <c r="D75" s="26" t="s">
        <v>83</v>
      </c>
      <c r="E75" s="65">
        <v>30</v>
      </c>
      <c r="F75" s="66">
        <f t="shared" si="0"/>
        <v>0</v>
      </c>
    </row>
    <row r="76" spans="2:6" ht="12">
      <c r="B76" s="67"/>
      <c r="C76" s="68"/>
      <c r="D76" s="68" t="s">
        <v>84</v>
      </c>
      <c r="E76" s="69">
        <v>8.5</v>
      </c>
      <c r="F76" s="70">
        <f t="shared" si="0"/>
        <v>0</v>
      </c>
    </row>
    <row r="77" spans="2:6" ht="12">
      <c r="B77" s="61"/>
      <c r="C77" s="62" t="s">
        <v>85</v>
      </c>
      <c r="D77" s="62" t="s">
        <v>86</v>
      </c>
      <c r="E77" s="63">
        <v>6142.640625</v>
      </c>
      <c r="F77" s="64">
        <f t="shared" si="0"/>
        <v>0</v>
      </c>
    </row>
    <row r="78" spans="2:6" ht="12">
      <c r="B78" s="12"/>
      <c r="C78" s="26"/>
      <c r="D78" s="26" t="s">
        <v>87</v>
      </c>
      <c r="E78" s="65">
        <v>1293.1875</v>
      </c>
      <c r="F78" s="66">
        <f t="shared" si="0"/>
        <v>0</v>
      </c>
    </row>
    <row r="79" spans="2:6" ht="12">
      <c r="B79" s="61"/>
      <c r="C79" s="62"/>
      <c r="D79" s="62" t="s">
        <v>88</v>
      </c>
      <c r="E79" s="63">
        <v>130.625</v>
      </c>
      <c r="F79" s="64">
        <f t="shared" si="0"/>
        <v>0</v>
      </c>
    </row>
    <row r="80" spans="2:6" ht="12">
      <c r="B80" s="12"/>
      <c r="C80" s="26"/>
      <c r="D80" s="26" t="s">
        <v>89</v>
      </c>
      <c r="E80" s="65">
        <v>27.5</v>
      </c>
      <c r="F80" s="66">
        <f t="shared" si="0"/>
        <v>0</v>
      </c>
    </row>
    <row r="81" spans="2:6" ht="12">
      <c r="B81" s="61"/>
      <c r="C81" s="62"/>
      <c r="D81" s="62" t="s">
        <v>90</v>
      </c>
      <c r="E81" s="63">
        <v>7.875</v>
      </c>
      <c r="F81" s="64">
        <f t="shared" si="0"/>
        <v>0</v>
      </c>
    </row>
    <row r="82" spans="2:6" ht="12">
      <c r="B82" s="67"/>
      <c r="C82" s="68" t="s">
        <v>91</v>
      </c>
      <c r="D82" s="68" t="s">
        <v>92</v>
      </c>
      <c r="E82" s="69">
        <v>6254.325</v>
      </c>
      <c r="F82" s="70">
        <f t="shared" si="0"/>
        <v>0</v>
      </c>
    </row>
    <row r="83" spans="2:6" ht="12">
      <c r="B83" s="12"/>
      <c r="C83" s="26"/>
      <c r="D83" s="26" t="s">
        <v>93</v>
      </c>
      <c r="E83" s="65">
        <v>1316.7</v>
      </c>
      <c r="F83" s="66">
        <f t="shared" si="0"/>
        <v>0</v>
      </c>
    </row>
    <row r="84" spans="2:6" ht="12">
      <c r="B84" s="67"/>
      <c r="C84" s="68"/>
      <c r="D84" s="68" t="s">
        <v>94</v>
      </c>
      <c r="E84" s="69">
        <v>133</v>
      </c>
      <c r="F84" s="70">
        <f t="shared" si="0"/>
        <v>0</v>
      </c>
    </row>
    <row r="85" spans="2:6" ht="12">
      <c r="B85" s="12"/>
      <c r="C85" s="26"/>
      <c r="D85" s="26" t="s">
        <v>95</v>
      </c>
      <c r="E85" s="65">
        <v>28</v>
      </c>
      <c r="F85" s="66">
        <f t="shared" si="0"/>
        <v>0</v>
      </c>
    </row>
    <row r="86" spans="2:6" ht="12">
      <c r="B86" s="67"/>
      <c r="C86" s="68"/>
      <c r="D86" s="68" t="s">
        <v>96</v>
      </c>
      <c r="E86" s="69">
        <v>8</v>
      </c>
      <c r="F86" s="70">
        <f t="shared" si="0"/>
        <v>0</v>
      </c>
    </row>
    <row r="87" spans="2:6" ht="12">
      <c r="B87" s="61"/>
      <c r="C87" s="62" t="s">
        <v>97</v>
      </c>
      <c r="D87" s="62" t="s">
        <v>98</v>
      </c>
      <c r="E87" s="63">
        <v>6366.009375</v>
      </c>
      <c r="F87" s="64">
        <f t="shared" si="0"/>
        <v>0</v>
      </c>
    </row>
    <row r="88" spans="2:6" ht="12">
      <c r="B88" s="12"/>
      <c r="C88" s="26"/>
      <c r="D88" s="26" t="s">
        <v>99</v>
      </c>
      <c r="E88" s="65">
        <v>1340.2125</v>
      </c>
      <c r="F88" s="66">
        <f t="shared" si="0"/>
        <v>0</v>
      </c>
    </row>
    <row r="89" spans="2:6" ht="12">
      <c r="B89" s="61"/>
      <c r="C89" s="62"/>
      <c r="D89" s="62" t="s">
        <v>100</v>
      </c>
      <c r="E89" s="63">
        <v>135.375</v>
      </c>
      <c r="F89" s="64">
        <f t="shared" si="0"/>
        <v>0</v>
      </c>
    </row>
    <row r="90" spans="2:6" ht="12">
      <c r="B90" s="12"/>
      <c r="C90" s="26"/>
      <c r="D90" s="26" t="s">
        <v>101</v>
      </c>
      <c r="E90" s="65">
        <v>28.5</v>
      </c>
      <c r="F90" s="66">
        <f t="shared" si="0"/>
        <v>0</v>
      </c>
    </row>
    <row r="91" spans="2:6" ht="12">
      <c r="B91" s="61"/>
      <c r="C91" s="62"/>
      <c r="D91" s="62" t="s">
        <v>102</v>
      </c>
      <c r="E91" s="63">
        <v>8.125</v>
      </c>
      <c r="F91" s="64">
        <f t="shared" si="0"/>
        <v>0</v>
      </c>
    </row>
    <row r="92" spans="2:6" ht="12">
      <c r="B92" s="67"/>
      <c r="C92" s="68" t="s">
        <v>103</v>
      </c>
      <c r="D92" s="68" t="s">
        <v>104</v>
      </c>
      <c r="E92" s="69">
        <v>6477.69375</v>
      </c>
      <c r="F92" s="70">
        <f aca="true" t="shared" si="1" ref="F92:F155">B92*E92</f>
        <v>0</v>
      </c>
    </row>
    <row r="93" spans="2:6" ht="12">
      <c r="B93" s="12"/>
      <c r="C93" s="26"/>
      <c r="D93" s="26" t="s">
        <v>105</v>
      </c>
      <c r="E93" s="65">
        <v>1363.725</v>
      </c>
      <c r="F93" s="66">
        <f t="shared" si="1"/>
        <v>0</v>
      </c>
    </row>
    <row r="94" spans="2:6" ht="12">
      <c r="B94" s="67"/>
      <c r="C94" s="68"/>
      <c r="D94" s="68" t="s">
        <v>106</v>
      </c>
      <c r="E94" s="69">
        <v>137.75</v>
      </c>
      <c r="F94" s="70">
        <f t="shared" si="1"/>
        <v>0</v>
      </c>
    </row>
    <row r="95" spans="2:6" ht="12">
      <c r="B95" s="12"/>
      <c r="C95" s="26"/>
      <c r="D95" s="26" t="s">
        <v>107</v>
      </c>
      <c r="E95" s="65">
        <v>29</v>
      </c>
      <c r="F95" s="66">
        <f t="shared" si="1"/>
        <v>0</v>
      </c>
    </row>
    <row r="96" spans="2:6" ht="12">
      <c r="B96" s="67"/>
      <c r="C96" s="68"/>
      <c r="D96" s="68" t="s">
        <v>108</v>
      </c>
      <c r="E96" s="69">
        <v>8.25</v>
      </c>
      <c r="F96" s="70">
        <f t="shared" si="1"/>
        <v>0</v>
      </c>
    </row>
    <row r="97" spans="2:6" ht="12">
      <c r="B97" s="61"/>
      <c r="C97" s="62" t="s">
        <v>109</v>
      </c>
      <c r="D97" s="62" t="s">
        <v>110</v>
      </c>
      <c r="E97" s="63">
        <v>7594.5375</v>
      </c>
      <c r="F97" s="64">
        <f t="shared" si="1"/>
        <v>0</v>
      </c>
    </row>
    <row r="98" spans="2:6" ht="12">
      <c r="B98" s="12"/>
      <c r="C98" s="26"/>
      <c r="D98" s="26" t="s">
        <v>111</v>
      </c>
      <c r="E98" s="65">
        <v>1598.85</v>
      </c>
      <c r="F98" s="66">
        <f t="shared" si="1"/>
        <v>0</v>
      </c>
    </row>
    <row r="99" spans="2:6" ht="12">
      <c r="B99" s="61"/>
      <c r="C99" s="62"/>
      <c r="D99" s="62" t="s">
        <v>112</v>
      </c>
      <c r="E99" s="63">
        <v>161.5</v>
      </c>
      <c r="F99" s="64">
        <f t="shared" si="1"/>
        <v>0</v>
      </c>
    </row>
    <row r="100" spans="2:6" ht="12">
      <c r="B100" s="12"/>
      <c r="C100" s="26"/>
      <c r="D100" s="26" t="s">
        <v>113</v>
      </c>
      <c r="E100" s="65">
        <v>34</v>
      </c>
      <c r="F100" s="66">
        <f t="shared" si="1"/>
        <v>0</v>
      </c>
    </row>
    <row r="101" spans="2:6" ht="12">
      <c r="B101" s="61"/>
      <c r="C101" s="62"/>
      <c r="D101" s="62" t="s">
        <v>114</v>
      </c>
      <c r="E101" s="63">
        <v>9.5</v>
      </c>
      <c r="F101" s="64">
        <f t="shared" si="1"/>
        <v>0</v>
      </c>
    </row>
    <row r="102" spans="2:6" ht="12">
      <c r="B102" s="67"/>
      <c r="C102" s="68" t="s">
        <v>115</v>
      </c>
      <c r="D102" s="68" t="s">
        <v>116</v>
      </c>
      <c r="E102" s="69">
        <v>7817.90625</v>
      </c>
      <c r="F102" s="70">
        <f t="shared" si="1"/>
        <v>0</v>
      </c>
    </row>
    <row r="103" spans="2:6" ht="12">
      <c r="B103" s="12"/>
      <c r="C103" s="26"/>
      <c r="D103" s="26" t="s">
        <v>117</v>
      </c>
      <c r="E103" s="65">
        <v>1645.875</v>
      </c>
      <c r="F103" s="66">
        <f t="shared" si="1"/>
        <v>0</v>
      </c>
    </row>
    <row r="104" spans="2:6" ht="12">
      <c r="B104" s="67"/>
      <c r="C104" s="68"/>
      <c r="D104" s="68" t="s">
        <v>118</v>
      </c>
      <c r="E104" s="69">
        <v>166.25</v>
      </c>
      <c r="F104" s="70">
        <f t="shared" si="1"/>
        <v>0</v>
      </c>
    </row>
    <row r="105" spans="2:6" ht="12">
      <c r="B105" s="12"/>
      <c r="C105" s="26"/>
      <c r="D105" s="26" t="s">
        <v>119</v>
      </c>
      <c r="E105" s="65">
        <v>35</v>
      </c>
      <c r="F105" s="66">
        <f t="shared" si="1"/>
        <v>0</v>
      </c>
    </row>
    <row r="106" spans="2:6" ht="12">
      <c r="B106" s="67"/>
      <c r="C106" s="68"/>
      <c r="D106" s="68" t="s">
        <v>120</v>
      </c>
      <c r="E106" s="69">
        <v>9.75</v>
      </c>
      <c r="F106" s="70">
        <f t="shared" si="1"/>
        <v>0</v>
      </c>
    </row>
    <row r="107" spans="2:6" ht="12">
      <c r="B107" s="61"/>
      <c r="C107" s="62" t="s">
        <v>121</v>
      </c>
      <c r="D107" s="62" t="s">
        <v>122</v>
      </c>
      <c r="E107" s="63">
        <v>7147.8</v>
      </c>
      <c r="F107" s="64">
        <f t="shared" si="1"/>
        <v>0</v>
      </c>
    </row>
    <row r="108" spans="2:6" ht="12">
      <c r="B108" s="12"/>
      <c r="C108" s="26"/>
      <c r="D108" s="26" t="s">
        <v>123</v>
      </c>
      <c r="E108" s="65">
        <v>1504.8</v>
      </c>
      <c r="F108" s="66">
        <f t="shared" si="1"/>
        <v>0</v>
      </c>
    </row>
    <row r="109" spans="2:6" ht="12">
      <c r="B109" s="61"/>
      <c r="C109" s="62"/>
      <c r="D109" s="62" t="s">
        <v>124</v>
      </c>
      <c r="E109" s="63">
        <v>152</v>
      </c>
      <c r="F109" s="64">
        <f t="shared" si="1"/>
        <v>0</v>
      </c>
    </row>
    <row r="110" spans="2:6" ht="12">
      <c r="B110" s="12"/>
      <c r="C110" s="26"/>
      <c r="D110" s="26" t="s">
        <v>125</v>
      </c>
      <c r="E110" s="65">
        <v>32</v>
      </c>
      <c r="F110" s="66">
        <f t="shared" si="1"/>
        <v>0</v>
      </c>
    </row>
    <row r="111" spans="2:6" ht="12">
      <c r="B111" s="61"/>
      <c r="C111" s="62"/>
      <c r="D111" s="62" t="s">
        <v>126</v>
      </c>
      <c r="E111" s="63">
        <v>9</v>
      </c>
      <c r="F111" s="64">
        <f t="shared" si="1"/>
        <v>0</v>
      </c>
    </row>
    <row r="112" spans="2:6" ht="12">
      <c r="B112" s="67"/>
      <c r="C112" s="68" t="s">
        <v>127</v>
      </c>
      <c r="D112" s="68" t="s">
        <v>128</v>
      </c>
      <c r="E112" s="69">
        <v>5025.796875</v>
      </c>
      <c r="F112" s="70">
        <f t="shared" si="1"/>
        <v>0</v>
      </c>
    </row>
    <row r="113" spans="2:6" ht="12">
      <c r="B113" s="12"/>
      <c r="C113" s="26"/>
      <c r="D113" s="26" t="s">
        <v>129</v>
      </c>
      <c r="E113" s="65">
        <v>1058.0625</v>
      </c>
      <c r="F113" s="66">
        <f t="shared" si="1"/>
        <v>0</v>
      </c>
    </row>
    <row r="114" spans="2:6" ht="12">
      <c r="B114" s="67"/>
      <c r="C114" s="68"/>
      <c r="D114" s="68" t="s">
        <v>130</v>
      </c>
      <c r="E114" s="69">
        <v>106.875</v>
      </c>
      <c r="F114" s="70">
        <f t="shared" si="1"/>
        <v>0</v>
      </c>
    </row>
    <row r="115" spans="2:6" ht="12">
      <c r="B115" s="12"/>
      <c r="C115" s="26"/>
      <c r="D115" s="26" t="s">
        <v>131</v>
      </c>
      <c r="E115" s="65">
        <v>22.5</v>
      </c>
      <c r="F115" s="66">
        <f t="shared" si="1"/>
        <v>0</v>
      </c>
    </row>
    <row r="116" spans="2:6" ht="12">
      <c r="B116" s="67"/>
      <c r="C116" s="68"/>
      <c r="D116" s="68" t="s">
        <v>132</v>
      </c>
      <c r="E116" s="69">
        <v>6.625</v>
      </c>
      <c r="F116" s="70">
        <f t="shared" si="1"/>
        <v>0</v>
      </c>
    </row>
    <row r="117" spans="2:6" ht="12">
      <c r="B117" s="61"/>
      <c r="C117" s="62" t="s">
        <v>133</v>
      </c>
      <c r="D117" s="62" t="s">
        <v>134</v>
      </c>
      <c r="E117" s="63">
        <v>4690.74375</v>
      </c>
      <c r="F117" s="64">
        <f t="shared" si="1"/>
        <v>0</v>
      </c>
    </row>
    <row r="118" spans="2:6" ht="12">
      <c r="B118" s="12"/>
      <c r="C118" s="26"/>
      <c r="D118" s="26" t="s">
        <v>135</v>
      </c>
      <c r="E118" s="65">
        <v>987.525</v>
      </c>
      <c r="F118" s="66">
        <f t="shared" si="1"/>
        <v>0</v>
      </c>
    </row>
    <row r="119" spans="2:6" ht="12">
      <c r="B119" s="61"/>
      <c r="C119" s="62"/>
      <c r="D119" s="62" t="s">
        <v>136</v>
      </c>
      <c r="E119" s="63">
        <v>99.75</v>
      </c>
      <c r="F119" s="64">
        <f t="shared" si="1"/>
        <v>0</v>
      </c>
    </row>
    <row r="120" spans="2:6" ht="12">
      <c r="B120" s="12"/>
      <c r="C120" s="26"/>
      <c r="D120" s="26" t="s">
        <v>137</v>
      </c>
      <c r="E120" s="65">
        <v>21</v>
      </c>
      <c r="F120" s="66">
        <f t="shared" si="1"/>
        <v>0</v>
      </c>
    </row>
    <row r="121" spans="2:6" ht="12">
      <c r="B121" s="61"/>
      <c r="C121" s="62"/>
      <c r="D121" s="62" t="s">
        <v>138</v>
      </c>
      <c r="E121" s="63">
        <v>6.25</v>
      </c>
      <c r="F121" s="64">
        <f t="shared" si="1"/>
        <v>0</v>
      </c>
    </row>
    <row r="122" spans="2:6" ht="12">
      <c r="B122" s="67"/>
      <c r="C122" s="68" t="s">
        <v>139</v>
      </c>
      <c r="D122" s="68" t="s">
        <v>140</v>
      </c>
      <c r="E122" s="69">
        <v>4355.690625</v>
      </c>
      <c r="F122" s="70">
        <f t="shared" si="1"/>
        <v>0</v>
      </c>
    </row>
    <row r="123" spans="2:6" ht="12">
      <c r="B123" s="12"/>
      <c r="C123" s="26"/>
      <c r="D123" s="26" t="s">
        <v>141</v>
      </c>
      <c r="E123" s="65">
        <v>916.9875</v>
      </c>
      <c r="F123" s="66">
        <f t="shared" si="1"/>
        <v>0</v>
      </c>
    </row>
    <row r="124" spans="2:6" ht="12">
      <c r="B124" s="67"/>
      <c r="C124" s="68"/>
      <c r="D124" s="68" t="s">
        <v>142</v>
      </c>
      <c r="E124" s="69">
        <v>92.625</v>
      </c>
      <c r="F124" s="70">
        <f t="shared" si="1"/>
        <v>0</v>
      </c>
    </row>
    <row r="125" spans="2:6" ht="12">
      <c r="B125" s="12"/>
      <c r="C125" s="26"/>
      <c r="D125" s="26" t="s">
        <v>143</v>
      </c>
      <c r="E125" s="65">
        <v>19.5</v>
      </c>
      <c r="F125" s="66">
        <f t="shared" si="1"/>
        <v>0</v>
      </c>
    </row>
    <row r="126" spans="2:6" ht="12">
      <c r="B126" s="67"/>
      <c r="C126" s="68"/>
      <c r="D126" s="68" t="s">
        <v>144</v>
      </c>
      <c r="E126" s="69">
        <v>5.875</v>
      </c>
      <c r="F126" s="70">
        <f t="shared" si="1"/>
        <v>0</v>
      </c>
    </row>
    <row r="127" spans="2:6" ht="12">
      <c r="B127" s="61"/>
      <c r="C127" s="62" t="s">
        <v>145</v>
      </c>
      <c r="D127" s="62" t="s">
        <v>146</v>
      </c>
      <c r="E127" s="63">
        <v>5360.85</v>
      </c>
      <c r="F127" s="64">
        <f t="shared" si="1"/>
        <v>0</v>
      </c>
    </row>
    <row r="128" spans="2:6" ht="12">
      <c r="B128" s="12"/>
      <c r="C128" s="26"/>
      <c r="D128" s="26" t="s">
        <v>147</v>
      </c>
      <c r="E128" s="65">
        <v>1128.6</v>
      </c>
      <c r="F128" s="66">
        <f t="shared" si="1"/>
        <v>0</v>
      </c>
    </row>
    <row r="129" spans="2:6" ht="12">
      <c r="B129" s="61"/>
      <c r="C129" s="62"/>
      <c r="D129" s="62" t="s">
        <v>148</v>
      </c>
      <c r="E129" s="63">
        <v>114</v>
      </c>
      <c r="F129" s="64">
        <f t="shared" si="1"/>
        <v>0</v>
      </c>
    </row>
    <row r="130" spans="2:6" ht="12">
      <c r="B130" s="12"/>
      <c r="C130" s="26"/>
      <c r="D130" s="26" t="s">
        <v>149</v>
      </c>
      <c r="E130" s="65">
        <v>24</v>
      </c>
      <c r="F130" s="66">
        <f t="shared" si="1"/>
        <v>0</v>
      </c>
    </row>
    <row r="131" spans="2:6" ht="12">
      <c r="B131" s="61"/>
      <c r="C131" s="62"/>
      <c r="D131" s="62" t="s">
        <v>150</v>
      </c>
      <c r="E131" s="63">
        <v>7</v>
      </c>
      <c r="F131" s="64">
        <f t="shared" si="1"/>
        <v>0</v>
      </c>
    </row>
    <row r="132" spans="2:6" ht="12">
      <c r="B132" s="67"/>
      <c r="C132" s="68" t="s">
        <v>151</v>
      </c>
      <c r="D132" s="68" t="s">
        <v>152</v>
      </c>
      <c r="E132" s="69">
        <v>3127.1625</v>
      </c>
      <c r="F132" s="70">
        <f t="shared" si="1"/>
        <v>0</v>
      </c>
    </row>
    <row r="133" spans="2:6" ht="12">
      <c r="B133" s="12"/>
      <c r="C133" s="26"/>
      <c r="D133" s="26" t="s">
        <v>153</v>
      </c>
      <c r="E133" s="65">
        <v>658.35</v>
      </c>
      <c r="F133" s="66">
        <f t="shared" si="1"/>
        <v>0</v>
      </c>
    </row>
    <row r="134" spans="2:6" ht="12">
      <c r="B134" s="67"/>
      <c r="C134" s="68"/>
      <c r="D134" s="68" t="s">
        <v>154</v>
      </c>
      <c r="E134" s="69">
        <v>66.5</v>
      </c>
      <c r="F134" s="70">
        <f t="shared" si="1"/>
        <v>0</v>
      </c>
    </row>
    <row r="135" spans="2:6" ht="12">
      <c r="B135" s="12"/>
      <c r="C135" s="26"/>
      <c r="D135" s="26" t="s">
        <v>155</v>
      </c>
      <c r="E135" s="65">
        <v>14</v>
      </c>
      <c r="F135" s="66">
        <f t="shared" si="1"/>
        <v>0</v>
      </c>
    </row>
    <row r="136" spans="2:6" ht="12">
      <c r="B136" s="67"/>
      <c r="C136" s="68"/>
      <c r="D136" s="68" t="s">
        <v>156</v>
      </c>
      <c r="E136" s="69">
        <v>4.5</v>
      </c>
      <c r="F136" s="70">
        <f t="shared" si="1"/>
        <v>0</v>
      </c>
    </row>
    <row r="137" spans="2:6" ht="12">
      <c r="B137" s="61"/>
      <c r="C137" s="62" t="s">
        <v>157</v>
      </c>
      <c r="D137" s="62" t="s">
        <v>158</v>
      </c>
      <c r="E137" s="63">
        <v>13290.440625</v>
      </c>
      <c r="F137" s="64">
        <f t="shared" si="1"/>
        <v>0</v>
      </c>
    </row>
    <row r="138" spans="2:6" ht="12">
      <c r="B138" s="12"/>
      <c r="C138" s="26"/>
      <c r="D138" s="26" t="s">
        <v>159</v>
      </c>
      <c r="E138" s="65">
        <v>2797.9875</v>
      </c>
      <c r="F138" s="66">
        <f t="shared" si="1"/>
        <v>0</v>
      </c>
    </row>
    <row r="139" spans="2:6" ht="12">
      <c r="B139" s="61"/>
      <c r="C139" s="62"/>
      <c r="D139" s="62" t="s">
        <v>160</v>
      </c>
      <c r="E139" s="63">
        <v>282.625</v>
      </c>
      <c r="F139" s="64">
        <f t="shared" si="1"/>
        <v>0</v>
      </c>
    </row>
    <row r="140" spans="2:6" ht="12">
      <c r="B140" s="12"/>
      <c r="C140" s="26"/>
      <c r="D140" s="26" t="s">
        <v>161</v>
      </c>
      <c r="E140" s="65">
        <v>59.5</v>
      </c>
      <c r="F140" s="66">
        <f t="shared" si="1"/>
        <v>0</v>
      </c>
    </row>
    <row r="141" spans="2:6" ht="12">
      <c r="B141" s="61"/>
      <c r="C141" s="62"/>
      <c r="D141" s="62" t="s">
        <v>162</v>
      </c>
      <c r="E141" s="63">
        <v>15.875</v>
      </c>
      <c r="F141" s="64">
        <f t="shared" si="1"/>
        <v>0</v>
      </c>
    </row>
    <row r="142" spans="2:6" ht="12">
      <c r="B142" s="67"/>
      <c r="C142" s="68" t="s">
        <v>163</v>
      </c>
      <c r="D142" s="68" t="s">
        <v>164</v>
      </c>
      <c r="E142" s="69">
        <v>13067.071875</v>
      </c>
      <c r="F142" s="70">
        <f t="shared" si="1"/>
        <v>0</v>
      </c>
    </row>
    <row r="143" spans="2:6" ht="12">
      <c r="B143" s="12"/>
      <c r="C143" s="26"/>
      <c r="D143" s="26" t="s">
        <v>165</v>
      </c>
      <c r="E143" s="65">
        <v>2750.9625</v>
      </c>
      <c r="F143" s="66">
        <f t="shared" si="1"/>
        <v>0</v>
      </c>
    </row>
    <row r="144" spans="2:6" ht="12">
      <c r="B144" s="67"/>
      <c r="C144" s="68"/>
      <c r="D144" s="68" t="s">
        <v>166</v>
      </c>
      <c r="E144" s="69">
        <v>277.875</v>
      </c>
      <c r="F144" s="70">
        <f t="shared" si="1"/>
        <v>0</v>
      </c>
    </row>
    <row r="145" spans="2:6" ht="12">
      <c r="B145" s="12"/>
      <c r="C145" s="26"/>
      <c r="D145" s="26" t="s">
        <v>167</v>
      </c>
      <c r="E145" s="65">
        <v>58.5</v>
      </c>
      <c r="F145" s="66">
        <f t="shared" si="1"/>
        <v>0</v>
      </c>
    </row>
    <row r="146" spans="2:6" ht="12">
      <c r="B146" s="67"/>
      <c r="C146" s="68"/>
      <c r="D146" s="68" t="s">
        <v>168</v>
      </c>
      <c r="E146" s="69">
        <v>15.625</v>
      </c>
      <c r="F146" s="70">
        <f t="shared" si="1"/>
        <v>0</v>
      </c>
    </row>
    <row r="147" spans="3:6" ht="12">
      <c r="C147" s="26"/>
      <c r="D147" s="26"/>
      <c r="E147" s="65"/>
      <c r="F147" s="66"/>
    </row>
    <row r="148" spans="2:6" ht="12">
      <c r="B148" s="57" t="s">
        <v>169</v>
      </c>
      <c r="C148" s="59"/>
      <c r="D148" s="58"/>
      <c r="E148" s="76"/>
      <c r="F148" s="76"/>
    </row>
    <row r="149" spans="3:6" ht="12">
      <c r="C149" s="26"/>
      <c r="D149" s="26"/>
      <c r="E149" s="65"/>
      <c r="F149" s="66"/>
    </row>
    <row r="150" spans="2:6" ht="12">
      <c r="B150" s="61"/>
      <c r="C150" s="62" t="s">
        <v>170</v>
      </c>
      <c r="D150" s="62" t="s">
        <v>171</v>
      </c>
      <c r="E150" s="63">
        <v>7259.484375</v>
      </c>
      <c r="F150" s="64">
        <f t="shared" si="1"/>
        <v>0</v>
      </c>
    </row>
    <row r="151" spans="2:6" ht="12">
      <c r="B151" s="12"/>
      <c r="C151" s="26" t="s">
        <v>172</v>
      </c>
      <c r="D151" s="26" t="s">
        <v>173</v>
      </c>
      <c r="E151" s="65">
        <v>1528.3125</v>
      </c>
      <c r="F151" s="66">
        <f t="shared" si="1"/>
        <v>0</v>
      </c>
    </row>
    <row r="152" spans="2:6" ht="12">
      <c r="B152" s="61"/>
      <c r="C152" s="62"/>
      <c r="D152" s="62" t="s">
        <v>174</v>
      </c>
      <c r="E152" s="63">
        <v>154.375</v>
      </c>
      <c r="F152" s="64">
        <f t="shared" si="1"/>
        <v>0</v>
      </c>
    </row>
    <row r="153" spans="2:6" ht="12">
      <c r="B153" s="12"/>
      <c r="C153" s="26"/>
      <c r="D153" s="26" t="s">
        <v>175</v>
      </c>
      <c r="E153" s="65">
        <v>32.5</v>
      </c>
      <c r="F153" s="66">
        <f t="shared" si="1"/>
        <v>0</v>
      </c>
    </row>
    <row r="154" spans="2:6" ht="12">
      <c r="B154" s="61"/>
      <c r="C154" s="62"/>
      <c r="D154" s="62" t="s">
        <v>176</v>
      </c>
      <c r="E154" s="63">
        <v>9.125</v>
      </c>
      <c r="F154" s="64">
        <f t="shared" si="1"/>
        <v>0</v>
      </c>
    </row>
    <row r="155" spans="2:6" ht="12">
      <c r="B155" s="67"/>
      <c r="C155" s="68" t="s">
        <v>177</v>
      </c>
      <c r="D155" s="68" t="s">
        <v>178</v>
      </c>
      <c r="E155" s="69">
        <v>13402.125</v>
      </c>
      <c r="F155" s="70">
        <f t="shared" si="1"/>
        <v>0</v>
      </c>
    </row>
    <row r="156" spans="2:6" ht="12">
      <c r="B156" s="12"/>
      <c r="C156" s="26" t="s">
        <v>172</v>
      </c>
      <c r="D156" s="26" t="s">
        <v>179</v>
      </c>
      <c r="E156" s="65">
        <v>2821.5</v>
      </c>
      <c r="F156" s="66">
        <f aca="true" t="shared" si="2" ref="F156:F209">B156*E156</f>
        <v>0</v>
      </c>
    </row>
    <row r="157" spans="2:6" ht="12">
      <c r="B157" s="67"/>
      <c r="C157" s="68"/>
      <c r="D157" s="68" t="s">
        <v>180</v>
      </c>
      <c r="E157" s="69">
        <v>285</v>
      </c>
      <c r="F157" s="70">
        <f t="shared" si="2"/>
        <v>0</v>
      </c>
    </row>
    <row r="158" spans="2:6" ht="12">
      <c r="B158" s="12"/>
      <c r="C158" s="26"/>
      <c r="D158" s="26" t="s">
        <v>181</v>
      </c>
      <c r="E158" s="65">
        <v>60</v>
      </c>
      <c r="F158" s="66">
        <f t="shared" si="2"/>
        <v>0</v>
      </c>
    </row>
    <row r="159" spans="2:6" ht="12">
      <c r="B159" s="67"/>
      <c r="C159" s="68"/>
      <c r="D159" s="68" t="s">
        <v>182</v>
      </c>
      <c r="E159" s="69">
        <v>16</v>
      </c>
      <c r="F159" s="70">
        <f t="shared" si="2"/>
        <v>0</v>
      </c>
    </row>
    <row r="160" spans="2:6" ht="12">
      <c r="B160" s="61"/>
      <c r="C160" s="62" t="s">
        <v>183</v>
      </c>
      <c r="D160" s="62" t="s">
        <v>184</v>
      </c>
      <c r="E160" s="63">
        <v>66787.25624999999</v>
      </c>
      <c r="F160" s="64">
        <f t="shared" si="2"/>
        <v>0</v>
      </c>
    </row>
    <row r="161" spans="2:6" ht="12">
      <c r="B161" s="12"/>
      <c r="C161" s="26" t="s">
        <v>185</v>
      </c>
      <c r="D161" s="26" t="s">
        <v>186</v>
      </c>
      <c r="E161" s="65">
        <v>14060.475</v>
      </c>
      <c r="F161" s="66">
        <f t="shared" si="2"/>
        <v>0</v>
      </c>
    </row>
    <row r="162" spans="2:6" ht="12">
      <c r="B162" s="61"/>
      <c r="C162" s="62"/>
      <c r="D162" s="62" t="s">
        <v>187</v>
      </c>
      <c r="E162" s="63">
        <v>1420.25</v>
      </c>
      <c r="F162" s="64">
        <f t="shared" si="2"/>
        <v>0</v>
      </c>
    </row>
    <row r="163" spans="2:6" ht="12">
      <c r="B163" s="12"/>
      <c r="C163" s="26"/>
      <c r="D163" s="26" t="s">
        <v>188</v>
      </c>
      <c r="E163" s="65">
        <v>299</v>
      </c>
      <c r="F163" s="66">
        <f t="shared" si="2"/>
        <v>0</v>
      </c>
    </row>
    <row r="164" spans="2:6" ht="12">
      <c r="B164" s="61"/>
      <c r="C164" s="62"/>
      <c r="D164" s="62" t="s">
        <v>189</v>
      </c>
      <c r="E164" s="63">
        <v>75.75</v>
      </c>
      <c r="F164" s="64">
        <f t="shared" si="2"/>
        <v>0</v>
      </c>
    </row>
    <row r="165" spans="2:6" ht="12">
      <c r="B165" s="67"/>
      <c r="C165" s="68" t="s">
        <v>190</v>
      </c>
      <c r="D165" s="68" t="s">
        <v>184</v>
      </c>
      <c r="E165" s="69">
        <v>12285.28125</v>
      </c>
      <c r="F165" s="70">
        <f t="shared" si="2"/>
        <v>0</v>
      </c>
    </row>
    <row r="166" spans="2:6" ht="12">
      <c r="B166" s="12"/>
      <c r="C166" s="26" t="s">
        <v>185</v>
      </c>
      <c r="D166" s="26" t="s">
        <v>186</v>
      </c>
      <c r="E166" s="65">
        <v>2586.375</v>
      </c>
      <c r="F166" s="66">
        <f t="shared" si="2"/>
        <v>0</v>
      </c>
    </row>
    <row r="167" spans="2:6" ht="12">
      <c r="B167" s="67"/>
      <c r="C167" s="68"/>
      <c r="D167" s="68" t="s">
        <v>187</v>
      </c>
      <c r="E167" s="69">
        <v>261.25</v>
      </c>
      <c r="F167" s="70">
        <f t="shared" si="2"/>
        <v>0</v>
      </c>
    </row>
    <row r="168" spans="2:6" ht="12">
      <c r="B168" s="12"/>
      <c r="C168" s="26"/>
      <c r="D168" s="26" t="s">
        <v>188</v>
      </c>
      <c r="E168" s="65">
        <v>55</v>
      </c>
      <c r="F168" s="66">
        <f t="shared" si="2"/>
        <v>0</v>
      </c>
    </row>
    <row r="169" spans="2:6" ht="12">
      <c r="B169" s="67"/>
      <c r="C169" s="68"/>
      <c r="D169" s="68" t="s">
        <v>191</v>
      </c>
      <c r="E169" s="69">
        <v>14.75</v>
      </c>
      <c r="F169" s="70">
        <f t="shared" si="2"/>
        <v>0</v>
      </c>
    </row>
    <row r="170" spans="2:6" ht="12">
      <c r="B170" s="61"/>
      <c r="C170" s="62" t="s">
        <v>192</v>
      </c>
      <c r="D170" s="62" t="s">
        <v>193</v>
      </c>
      <c r="E170" s="63">
        <v>16864.340625</v>
      </c>
      <c r="F170" s="64">
        <f t="shared" si="2"/>
        <v>0</v>
      </c>
    </row>
    <row r="171" spans="2:6" ht="12">
      <c r="B171" s="12"/>
      <c r="C171" s="26" t="s">
        <v>194</v>
      </c>
      <c r="D171" s="26" t="s">
        <v>195</v>
      </c>
      <c r="E171" s="65">
        <v>3550.3875000000003</v>
      </c>
      <c r="F171" s="66">
        <f t="shared" si="2"/>
        <v>0</v>
      </c>
    </row>
    <row r="172" spans="2:6" ht="12">
      <c r="B172" s="61"/>
      <c r="C172" s="62"/>
      <c r="D172" s="62" t="s">
        <v>196</v>
      </c>
      <c r="E172" s="63">
        <v>358.625</v>
      </c>
      <c r="F172" s="64">
        <f t="shared" si="2"/>
        <v>0</v>
      </c>
    </row>
    <row r="173" spans="2:6" ht="12">
      <c r="B173" s="12"/>
      <c r="C173" s="26"/>
      <c r="D173" s="26" t="s">
        <v>197</v>
      </c>
      <c r="E173" s="65">
        <v>75.5</v>
      </c>
      <c r="F173" s="66">
        <f t="shared" si="2"/>
        <v>0</v>
      </c>
    </row>
    <row r="174" spans="2:6" ht="12">
      <c r="B174" s="61"/>
      <c r="C174" s="62"/>
      <c r="D174" s="62" t="s">
        <v>198</v>
      </c>
      <c r="E174" s="63">
        <v>19.875</v>
      </c>
      <c r="F174" s="64">
        <f t="shared" si="2"/>
        <v>0</v>
      </c>
    </row>
    <row r="175" spans="2:6" ht="12">
      <c r="B175" s="67"/>
      <c r="C175" s="68" t="s">
        <v>199</v>
      </c>
      <c r="D175" s="68" t="s">
        <v>200</v>
      </c>
      <c r="E175" s="69">
        <v>7817.90625</v>
      </c>
      <c r="F175" s="70">
        <f t="shared" si="2"/>
        <v>0</v>
      </c>
    </row>
    <row r="176" spans="2:6" ht="12">
      <c r="B176" s="12"/>
      <c r="C176" s="26" t="s">
        <v>172</v>
      </c>
      <c r="D176" s="26" t="s">
        <v>201</v>
      </c>
      <c r="E176" s="65">
        <v>1645.875</v>
      </c>
      <c r="F176" s="66">
        <f t="shared" si="2"/>
        <v>0</v>
      </c>
    </row>
    <row r="177" spans="2:6" ht="12">
      <c r="B177" s="67"/>
      <c r="C177" s="68"/>
      <c r="D177" s="68" t="s">
        <v>202</v>
      </c>
      <c r="E177" s="69">
        <v>166.25</v>
      </c>
      <c r="F177" s="70">
        <f t="shared" si="2"/>
        <v>0</v>
      </c>
    </row>
    <row r="178" spans="2:6" ht="12">
      <c r="B178" s="12"/>
      <c r="C178" s="26"/>
      <c r="D178" s="26" t="s">
        <v>203</v>
      </c>
      <c r="E178" s="65">
        <v>35</v>
      </c>
      <c r="F178" s="66">
        <f t="shared" si="2"/>
        <v>0</v>
      </c>
    </row>
    <row r="179" spans="2:6" ht="12">
      <c r="B179" s="67"/>
      <c r="C179" s="68"/>
      <c r="D179" s="68" t="s">
        <v>204</v>
      </c>
      <c r="E179" s="69">
        <v>9.75</v>
      </c>
      <c r="F179" s="70">
        <f t="shared" si="2"/>
        <v>0</v>
      </c>
    </row>
    <row r="180" spans="2:6" ht="12">
      <c r="B180" s="61"/>
      <c r="C180" s="62" t="s">
        <v>205</v>
      </c>
      <c r="D180" s="62" t="s">
        <v>206</v>
      </c>
      <c r="E180" s="63">
        <v>7482.853125</v>
      </c>
      <c r="F180" s="64">
        <f t="shared" si="2"/>
        <v>0</v>
      </c>
    </row>
    <row r="181" spans="2:6" ht="12">
      <c r="B181" s="12"/>
      <c r="C181" s="26" t="s">
        <v>172</v>
      </c>
      <c r="D181" s="26" t="s">
        <v>207</v>
      </c>
      <c r="E181" s="65">
        <v>1575.3375</v>
      </c>
      <c r="F181" s="66">
        <f t="shared" si="2"/>
        <v>0</v>
      </c>
    </row>
    <row r="182" spans="2:6" ht="12">
      <c r="B182" s="61"/>
      <c r="C182" s="62"/>
      <c r="D182" s="62" t="s">
        <v>208</v>
      </c>
      <c r="E182" s="63">
        <v>159.125</v>
      </c>
      <c r="F182" s="64">
        <f t="shared" si="2"/>
        <v>0</v>
      </c>
    </row>
    <row r="183" spans="2:6" ht="12">
      <c r="B183" s="12"/>
      <c r="C183" s="26"/>
      <c r="D183" s="26" t="s">
        <v>209</v>
      </c>
      <c r="E183" s="65">
        <v>33.5</v>
      </c>
      <c r="F183" s="66">
        <f t="shared" si="2"/>
        <v>0</v>
      </c>
    </row>
    <row r="184" spans="2:6" ht="12">
      <c r="B184" s="61"/>
      <c r="C184" s="62"/>
      <c r="D184" s="62" t="s">
        <v>210</v>
      </c>
      <c r="E184" s="63">
        <v>9.375</v>
      </c>
      <c r="F184" s="64">
        <f t="shared" si="2"/>
        <v>0</v>
      </c>
    </row>
    <row r="185" spans="2:6" ht="12">
      <c r="B185" s="67"/>
      <c r="C185" s="68" t="s">
        <v>211</v>
      </c>
      <c r="D185" s="68" t="s">
        <v>212</v>
      </c>
      <c r="E185" s="69">
        <v>7929.590625</v>
      </c>
      <c r="F185" s="70">
        <f t="shared" si="2"/>
        <v>0</v>
      </c>
    </row>
    <row r="186" spans="2:6" ht="12">
      <c r="B186" s="12"/>
      <c r="C186" s="26" t="s">
        <v>172</v>
      </c>
      <c r="D186" s="26" t="s">
        <v>213</v>
      </c>
      <c r="E186" s="65">
        <v>1669.3875</v>
      </c>
      <c r="F186" s="66">
        <f t="shared" si="2"/>
        <v>0</v>
      </c>
    </row>
    <row r="187" spans="2:6" ht="12">
      <c r="B187" s="67"/>
      <c r="C187" s="68"/>
      <c r="D187" s="68" t="s">
        <v>214</v>
      </c>
      <c r="E187" s="69">
        <v>168.625</v>
      </c>
      <c r="F187" s="70">
        <f t="shared" si="2"/>
        <v>0</v>
      </c>
    </row>
    <row r="188" spans="2:6" ht="12">
      <c r="B188" s="12"/>
      <c r="C188" s="26"/>
      <c r="D188" s="26" t="s">
        <v>215</v>
      </c>
      <c r="E188" s="65">
        <v>35.5</v>
      </c>
      <c r="F188" s="66">
        <f t="shared" si="2"/>
        <v>0</v>
      </c>
    </row>
    <row r="189" spans="2:6" ht="12">
      <c r="B189" s="67"/>
      <c r="C189" s="68"/>
      <c r="D189" s="68" t="s">
        <v>216</v>
      </c>
      <c r="E189" s="69">
        <v>9.875</v>
      </c>
      <c r="F189" s="70">
        <f t="shared" si="2"/>
        <v>0</v>
      </c>
    </row>
    <row r="190" spans="2:6" ht="12">
      <c r="B190" s="61"/>
      <c r="C190" s="62" t="s">
        <v>217</v>
      </c>
      <c r="D190" s="62" t="s">
        <v>218</v>
      </c>
      <c r="E190" s="63">
        <v>8152.959374999999</v>
      </c>
      <c r="F190" s="64">
        <f t="shared" si="2"/>
        <v>0</v>
      </c>
    </row>
    <row r="191" spans="2:6" ht="12">
      <c r="B191" s="12"/>
      <c r="C191" s="26" t="s">
        <v>172</v>
      </c>
      <c r="D191" s="26" t="s">
        <v>219</v>
      </c>
      <c r="E191" s="65">
        <v>1716.4125000000001</v>
      </c>
      <c r="F191" s="66">
        <f t="shared" si="2"/>
        <v>0</v>
      </c>
    </row>
    <row r="192" spans="2:6" ht="12">
      <c r="B192" s="61"/>
      <c r="C192" s="62"/>
      <c r="D192" s="62" t="s">
        <v>220</v>
      </c>
      <c r="E192" s="63">
        <v>173.375</v>
      </c>
      <c r="F192" s="64">
        <f t="shared" si="2"/>
        <v>0</v>
      </c>
    </row>
    <row r="193" spans="2:6" ht="12">
      <c r="B193" s="12"/>
      <c r="C193" s="26"/>
      <c r="D193" s="26" t="s">
        <v>221</v>
      </c>
      <c r="E193" s="65">
        <v>36.5</v>
      </c>
      <c r="F193" s="66">
        <f t="shared" si="2"/>
        <v>0</v>
      </c>
    </row>
    <row r="194" spans="2:6" ht="12">
      <c r="B194" s="61"/>
      <c r="C194" s="62"/>
      <c r="D194" s="62" t="s">
        <v>222</v>
      </c>
      <c r="E194" s="63">
        <v>10.125</v>
      </c>
      <c r="F194" s="64">
        <f t="shared" si="2"/>
        <v>0</v>
      </c>
    </row>
    <row r="195" spans="2:6" ht="12">
      <c r="B195" s="67"/>
      <c r="C195" s="68" t="s">
        <v>223</v>
      </c>
      <c r="D195" s="68" t="s">
        <v>224</v>
      </c>
      <c r="E195" s="69">
        <v>8488.012499999999</v>
      </c>
      <c r="F195" s="70">
        <f t="shared" si="2"/>
        <v>0</v>
      </c>
    </row>
    <row r="196" spans="2:6" ht="12">
      <c r="B196" s="12"/>
      <c r="C196" s="26" t="s">
        <v>225</v>
      </c>
      <c r="D196" s="26" t="s">
        <v>226</v>
      </c>
      <c r="E196" s="65">
        <v>1786.95</v>
      </c>
      <c r="F196" s="66">
        <f t="shared" si="2"/>
        <v>0</v>
      </c>
    </row>
    <row r="197" spans="2:6" ht="12">
      <c r="B197" s="67"/>
      <c r="C197" s="68"/>
      <c r="D197" s="68" t="s">
        <v>227</v>
      </c>
      <c r="E197" s="69">
        <v>180.5</v>
      </c>
      <c r="F197" s="70">
        <f t="shared" si="2"/>
        <v>0</v>
      </c>
    </row>
    <row r="198" spans="2:6" ht="12">
      <c r="B198" s="12"/>
      <c r="C198" s="26"/>
      <c r="D198" s="26" t="s">
        <v>228</v>
      </c>
      <c r="E198" s="65">
        <v>38</v>
      </c>
      <c r="F198" s="66">
        <f t="shared" si="2"/>
        <v>0</v>
      </c>
    </row>
    <row r="199" spans="2:6" ht="12">
      <c r="B199" s="67"/>
      <c r="C199" s="68"/>
      <c r="D199" s="68" t="s">
        <v>229</v>
      </c>
      <c r="E199" s="69">
        <v>10.5</v>
      </c>
      <c r="F199" s="70">
        <f t="shared" si="2"/>
        <v>0</v>
      </c>
    </row>
    <row r="200" spans="2:6" ht="12">
      <c r="B200" s="61"/>
      <c r="C200" s="62" t="s">
        <v>230</v>
      </c>
      <c r="D200" s="62" t="s">
        <v>231</v>
      </c>
      <c r="E200" s="63">
        <v>3350.53125</v>
      </c>
      <c r="F200" s="64">
        <f t="shared" si="2"/>
        <v>0</v>
      </c>
    </row>
    <row r="201" spans="2:6" ht="12">
      <c r="B201" s="12"/>
      <c r="C201" s="26" t="s">
        <v>232</v>
      </c>
      <c r="D201" s="26" t="s">
        <v>233</v>
      </c>
      <c r="E201" s="65">
        <v>705.375</v>
      </c>
      <c r="F201" s="66">
        <f t="shared" si="2"/>
        <v>0</v>
      </c>
    </row>
    <row r="202" spans="2:6" ht="12">
      <c r="B202" s="61"/>
      <c r="C202" s="62"/>
      <c r="D202" s="62" t="s">
        <v>234</v>
      </c>
      <c r="E202" s="63">
        <v>71.25</v>
      </c>
      <c r="F202" s="64">
        <f t="shared" si="2"/>
        <v>0</v>
      </c>
    </row>
    <row r="203" spans="2:6" ht="12">
      <c r="B203" s="12"/>
      <c r="C203" s="26"/>
      <c r="D203" s="26" t="s">
        <v>235</v>
      </c>
      <c r="E203" s="65">
        <v>15</v>
      </c>
      <c r="F203" s="66">
        <f t="shared" si="2"/>
        <v>0</v>
      </c>
    </row>
    <row r="204" spans="2:6" ht="12">
      <c r="B204" s="61"/>
      <c r="C204" s="62"/>
      <c r="D204" s="62" t="s">
        <v>236</v>
      </c>
      <c r="E204" s="63">
        <v>4.75</v>
      </c>
      <c r="F204" s="64">
        <f t="shared" si="2"/>
        <v>0</v>
      </c>
    </row>
    <row r="205" spans="2:6" ht="12">
      <c r="B205" s="67"/>
      <c r="C205" s="68" t="s">
        <v>237</v>
      </c>
      <c r="D205" s="68" t="s">
        <v>238</v>
      </c>
      <c r="E205" s="69">
        <v>3797.26875</v>
      </c>
      <c r="F205" s="70">
        <f t="shared" si="2"/>
        <v>0</v>
      </c>
    </row>
    <row r="206" spans="2:6" ht="12">
      <c r="B206" s="12"/>
      <c r="C206" s="26" t="s">
        <v>232</v>
      </c>
      <c r="D206" s="26" t="s">
        <v>239</v>
      </c>
      <c r="E206" s="65">
        <v>799.425</v>
      </c>
      <c r="F206" s="66">
        <f t="shared" si="2"/>
        <v>0</v>
      </c>
    </row>
    <row r="207" spans="2:6" ht="12">
      <c r="B207" s="67"/>
      <c r="C207" s="68"/>
      <c r="D207" s="68" t="s">
        <v>240</v>
      </c>
      <c r="E207" s="69">
        <v>80.75</v>
      </c>
      <c r="F207" s="70">
        <f t="shared" si="2"/>
        <v>0</v>
      </c>
    </row>
    <row r="208" spans="2:8" ht="12">
      <c r="B208" s="12"/>
      <c r="C208" s="26"/>
      <c r="D208" s="26" t="s">
        <v>241</v>
      </c>
      <c r="E208" s="65">
        <v>17</v>
      </c>
      <c r="F208" s="66">
        <f t="shared" si="2"/>
        <v>0</v>
      </c>
      <c r="H208" s="77"/>
    </row>
    <row r="209" spans="2:8" ht="12">
      <c r="B209" s="67"/>
      <c r="C209" s="68"/>
      <c r="D209" s="68" t="s">
        <v>242</v>
      </c>
      <c r="E209" s="69">
        <v>5.25</v>
      </c>
      <c r="F209" s="70">
        <f t="shared" si="2"/>
        <v>0</v>
      </c>
      <c r="H209" s="77"/>
    </row>
    <row r="210" spans="2:8" ht="12">
      <c r="B210" s="61"/>
      <c r="C210" s="62" t="s">
        <v>243</v>
      </c>
      <c r="D210" s="62" t="s">
        <v>244</v>
      </c>
      <c r="E210" s="78" t="s">
        <v>245</v>
      </c>
      <c r="F210" s="64"/>
      <c r="H210" s="77"/>
    </row>
    <row r="211" spans="2:8" ht="12">
      <c r="B211" s="12"/>
      <c r="C211" s="26" t="s">
        <v>246</v>
      </c>
      <c r="D211" s="26" t="s">
        <v>247</v>
      </c>
      <c r="E211" s="77" t="s">
        <v>245</v>
      </c>
      <c r="F211" s="66"/>
      <c r="H211" s="77"/>
    </row>
    <row r="212" spans="2:8" ht="12">
      <c r="B212" s="61"/>
      <c r="C212" s="62"/>
      <c r="D212" s="62" t="s">
        <v>248</v>
      </c>
      <c r="E212" s="78" t="s">
        <v>245</v>
      </c>
      <c r="F212" s="64"/>
      <c r="H212" s="77"/>
    </row>
    <row r="213" spans="2:8" ht="12">
      <c r="B213" s="12"/>
      <c r="C213" s="26"/>
      <c r="D213" s="26" t="s">
        <v>249</v>
      </c>
      <c r="E213" s="77" t="s">
        <v>245</v>
      </c>
      <c r="F213" s="66"/>
      <c r="H213" s="77"/>
    </row>
    <row r="214" spans="2:8" ht="12">
      <c r="B214" s="61"/>
      <c r="C214" s="62"/>
      <c r="D214" s="62" t="s">
        <v>250</v>
      </c>
      <c r="E214" s="78" t="s">
        <v>245</v>
      </c>
      <c r="F214" s="64"/>
      <c r="H214" s="77"/>
    </row>
    <row r="215" spans="2:8" ht="12">
      <c r="B215" s="67"/>
      <c r="C215" s="68" t="s">
        <v>251</v>
      </c>
      <c r="D215" s="68" t="s">
        <v>252</v>
      </c>
      <c r="E215" s="79" t="s">
        <v>245</v>
      </c>
      <c r="F215" s="70"/>
      <c r="H215" s="77"/>
    </row>
    <row r="216" spans="2:8" ht="12">
      <c r="B216" s="12"/>
      <c r="C216" s="26" t="s">
        <v>253</v>
      </c>
      <c r="D216" s="26" t="s">
        <v>254</v>
      </c>
      <c r="E216" s="77" t="s">
        <v>245</v>
      </c>
      <c r="F216" s="66"/>
      <c r="H216" s="77"/>
    </row>
    <row r="217" spans="2:8" ht="12">
      <c r="B217" s="67"/>
      <c r="C217" s="68" t="s">
        <v>255</v>
      </c>
      <c r="D217" s="68" t="s">
        <v>256</v>
      </c>
      <c r="E217" s="79" t="s">
        <v>245</v>
      </c>
      <c r="F217" s="70"/>
      <c r="H217" s="77"/>
    </row>
    <row r="218" spans="2:8" ht="12">
      <c r="B218" s="61"/>
      <c r="C218" s="62" t="s">
        <v>257</v>
      </c>
      <c r="D218" s="62" t="s">
        <v>258</v>
      </c>
      <c r="E218" s="78" t="s">
        <v>245</v>
      </c>
      <c r="F218" s="64"/>
      <c r="H218" s="77"/>
    </row>
    <row r="219" spans="2:8" ht="12">
      <c r="B219" s="12"/>
      <c r="C219" s="26" t="s">
        <v>259</v>
      </c>
      <c r="D219" s="26" t="s">
        <v>260</v>
      </c>
      <c r="E219" s="77" t="s">
        <v>245</v>
      </c>
      <c r="F219" s="66"/>
      <c r="H219" s="77"/>
    </row>
    <row r="220" spans="2:8" ht="12">
      <c r="B220" s="61"/>
      <c r="C220" s="62" t="s">
        <v>246</v>
      </c>
      <c r="D220" s="62" t="s">
        <v>261</v>
      </c>
      <c r="E220" s="78" t="s">
        <v>245</v>
      </c>
      <c r="F220" s="64"/>
      <c r="H220" s="77"/>
    </row>
    <row r="221" spans="2:8" ht="12">
      <c r="B221" s="67"/>
      <c r="C221" s="68" t="s">
        <v>257</v>
      </c>
      <c r="D221" s="68" t="s">
        <v>262</v>
      </c>
      <c r="E221" s="79" t="s">
        <v>245</v>
      </c>
      <c r="F221" s="70"/>
      <c r="H221" s="77"/>
    </row>
    <row r="222" spans="2:6" ht="12">
      <c r="B222" s="12"/>
      <c r="C222" s="26" t="s">
        <v>263</v>
      </c>
      <c r="D222" s="26" t="s">
        <v>264</v>
      </c>
      <c r="E222" s="77" t="s">
        <v>245</v>
      </c>
      <c r="F222" s="66"/>
    </row>
    <row r="223" spans="2:6" ht="12">
      <c r="B223" s="67"/>
      <c r="C223" s="68" t="s">
        <v>246</v>
      </c>
      <c r="D223" s="68" t="s">
        <v>265</v>
      </c>
      <c r="E223" s="79" t="s">
        <v>245</v>
      </c>
      <c r="F223" s="70"/>
    </row>
    <row r="224" spans="2:6" ht="12">
      <c r="B224" s="61"/>
      <c r="C224" s="62" t="s">
        <v>266</v>
      </c>
      <c r="D224" s="62" t="s">
        <v>267</v>
      </c>
      <c r="E224" s="63">
        <v>21890.1375</v>
      </c>
      <c r="F224" s="64">
        <f aca="true" t="shared" si="3" ref="F224:F238">B224*E224</f>
        <v>0</v>
      </c>
    </row>
    <row r="225" spans="2:6" ht="12">
      <c r="B225" s="12"/>
      <c r="C225" s="26" t="s">
        <v>268</v>
      </c>
      <c r="D225" s="26" t="s">
        <v>269</v>
      </c>
      <c r="E225" s="65">
        <v>4608.45</v>
      </c>
      <c r="F225" s="66">
        <f t="shared" si="3"/>
        <v>0</v>
      </c>
    </row>
    <row r="226" spans="2:6" ht="12">
      <c r="B226" s="61"/>
      <c r="C226" s="62"/>
      <c r="D226" s="62" t="s">
        <v>270</v>
      </c>
      <c r="E226" s="63">
        <v>465.5</v>
      </c>
      <c r="F226" s="64">
        <f t="shared" si="3"/>
        <v>0</v>
      </c>
    </row>
    <row r="227" spans="2:6" ht="12">
      <c r="B227" s="12"/>
      <c r="C227" s="26"/>
      <c r="D227" s="26" t="s">
        <v>271</v>
      </c>
      <c r="E227" s="65">
        <v>98</v>
      </c>
      <c r="F227" s="66">
        <f t="shared" si="3"/>
        <v>0</v>
      </c>
    </row>
    <row r="228" spans="2:6" ht="12">
      <c r="B228" s="61"/>
      <c r="C228" s="62"/>
      <c r="D228" s="62" t="s">
        <v>272</v>
      </c>
      <c r="E228" s="63">
        <v>25.5</v>
      </c>
      <c r="F228" s="64">
        <f t="shared" si="3"/>
        <v>0</v>
      </c>
    </row>
    <row r="229" spans="2:6" ht="12">
      <c r="B229" s="67"/>
      <c r="C229" s="68" t="s">
        <v>273</v>
      </c>
      <c r="D229" s="68" t="s">
        <v>274</v>
      </c>
      <c r="E229" s="69">
        <v>21890.1375</v>
      </c>
      <c r="F229" s="70">
        <f t="shared" si="3"/>
        <v>0</v>
      </c>
    </row>
    <row r="230" spans="2:6" ht="12">
      <c r="B230" s="12"/>
      <c r="C230" s="26" t="s">
        <v>268</v>
      </c>
      <c r="D230" s="26" t="s">
        <v>275</v>
      </c>
      <c r="E230" s="65">
        <v>4608.45</v>
      </c>
      <c r="F230" s="66">
        <f t="shared" si="3"/>
        <v>0</v>
      </c>
    </row>
    <row r="231" spans="2:6" ht="12">
      <c r="B231" s="67"/>
      <c r="C231" s="68"/>
      <c r="D231" s="68" t="s">
        <v>276</v>
      </c>
      <c r="E231" s="69">
        <v>465.5</v>
      </c>
      <c r="F231" s="70">
        <f t="shared" si="3"/>
        <v>0</v>
      </c>
    </row>
    <row r="232" spans="2:6" ht="12">
      <c r="B232" s="12"/>
      <c r="C232" s="26"/>
      <c r="D232" s="26" t="s">
        <v>277</v>
      </c>
      <c r="E232" s="65">
        <v>98</v>
      </c>
      <c r="F232" s="66">
        <f t="shared" si="3"/>
        <v>0</v>
      </c>
    </row>
    <row r="233" spans="2:6" ht="12">
      <c r="B233" s="67"/>
      <c r="C233" s="68"/>
      <c r="D233" s="68" t="s">
        <v>278</v>
      </c>
      <c r="E233" s="69">
        <v>25.5</v>
      </c>
      <c r="F233" s="70">
        <f t="shared" si="3"/>
        <v>0</v>
      </c>
    </row>
    <row r="234" spans="2:6" ht="12">
      <c r="B234" s="61"/>
      <c r="C234" s="62" t="s">
        <v>279</v>
      </c>
      <c r="D234" s="62" t="s">
        <v>280</v>
      </c>
      <c r="E234" s="63">
        <v>13759.514999999998</v>
      </c>
      <c r="F234" s="64">
        <f t="shared" si="3"/>
        <v>0</v>
      </c>
    </row>
    <row r="235" spans="2:6" ht="12">
      <c r="B235" s="12"/>
      <c r="C235" s="26" t="s">
        <v>268</v>
      </c>
      <c r="D235" s="26" t="s">
        <v>281</v>
      </c>
      <c r="E235" s="65">
        <v>2896.74</v>
      </c>
      <c r="F235" s="66">
        <f t="shared" si="3"/>
        <v>0</v>
      </c>
    </row>
    <row r="236" spans="2:6" ht="12">
      <c r="B236" s="61"/>
      <c r="C236" s="62"/>
      <c r="D236" s="62" t="s">
        <v>282</v>
      </c>
      <c r="E236" s="63">
        <v>292.6</v>
      </c>
      <c r="F236" s="64">
        <f t="shared" si="3"/>
        <v>0</v>
      </c>
    </row>
    <row r="237" spans="2:6" ht="12">
      <c r="B237" s="12"/>
      <c r="C237" s="26"/>
      <c r="D237" s="26" t="s">
        <v>283</v>
      </c>
      <c r="E237" s="65">
        <v>61.6</v>
      </c>
      <c r="F237" s="66">
        <f t="shared" si="3"/>
        <v>0</v>
      </c>
    </row>
    <row r="238" spans="2:6" ht="12">
      <c r="B238" s="61"/>
      <c r="C238" s="62"/>
      <c r="D238" s="62" t="s">
        <v>284</v>
      </c>
      <c r="E238" s="63">
        <v>16.4</v>
      </c>
      <c r="F238" s="64">
        <f t="shared" si="3"/>
        <v>0</v>
      </c>
    </row>
    <row r="240" spans="2:6" ht="12">
      <c r="B240" s="80"/>
      <c r="C240" s="80"/>
      <c r="E240" s="81" t="s">
        <v>285</v>
      </c>
      <c r="F240" s="82">
        <f>SUM(F4:F239)</f>
        <v>0</v>
      </c>
    </row>
    <row r="241" spans="2:7" ht="12">
      <c r="B241" s="83"/>
      <c r="C241" s="83"/>
      <c r="E241" s="81" t="s">
        <v>286</v>
      </c>
      <c r="F241" s="84"/>
      <c r="G241" s="26" t="s">
        <v>287</v>
      </c>
    </row>
    <row r="242" spans="2:7" ht="12">
      <c r="B242" s="83"/>
      <c r="C242" s="83"/>
      <c r="E242" s="81" t="s">
        <v>288</v>
      </c>
      <c r="F242" s="84"/>
      <c r="G242" s="26" t="s">
        <v>287</v>
      </c>
    </row>
    <row r="243" spans="2:6" ht="12">
      <c r="B243" s="85"/>
      <c r="C243" s="85"/>
      <c r="E243" s="81" t="s">
        <v>289</v>
      </c>
      <c r="F243" s="86">
        <f>F240</f>
        <v>0</v>
      </c>
    </row>
    <row r="244" spans="2:7" ht="12">
      <c r="B244" s="87"/>
      <c r="C244" s="87"/>
      <c r="D244" s="88"/>
      <c r="E244" s="88"/>
      <c r="F244" s="88"/>
      <c r="G244" s="88"/>
    </row>
    <row r="245" spans="2:5" ht="12">
      <c r="B245" s="88"/>
      <c r="C245" s="88"/>
      <c r="D245" s="88"/>
      <c r="E245" s="89"/>
    </row>
    <row r="246" spans="2:6" ht="12">
      <c r="B246" s="88"/>
      <c r="C246" s="88"/>
      <c r="D246" s="90"/>
      <c r="E246" s="12"/>
      <c r="F246" s="12"/>
    </row>
    <row r="247" spans="2:6" ht="12">
      <c r="B247" s="88"/>
      <c r="C247" s="88"/>
      <c r="D247" s="91"/>
      <c r="E247" s="91"/>
      <c r="F247" s="91"/>
    </row>
    <row r="248" spans="4:6" ht="12">
      <c r="D248" s="92" t="s">
        <v>290</v>
      </c>
      <c r="E248" s="92"/>
      <c r="F248" s="92" t="s">
        <v>291</v>
      </c>
    </row>
    <row r="249" spans="2:7" ht="12">
      <c r="B249" s="93"/>
      <c r="C249" s="93"/>
      <c r="D249" s="94"/>
      <c r="E249" s="94"/>
      <c r="F249" s="94"/>
      <c r="G249" s="93"/>
    </row>
    <row r="250" spans="1:7" ht="12">
      <c r="A250" s="95" t="s">
        <v>292</v>
      </c>
      <c r="B250" s="95"/>
      <c r="C250" s="95"/>
      <c r="D250" s="95"/>
      <c r="E250" s="95"/>
      <c r="F250" s="95"/>
      <c r="G250" s="95"/>
    </row>
    <row r="251" spans="1:7" ht="12">
      <c r="A251" s="95"/>
      <c r="B251" s="95"/>
      <c r="C251" s="95"/>
      <c r="D251" s="95"/>
      <c r="E251" s="95"/>
      <c r="F251" s="95"/>
      <c r="G251" s="95"/>
    </row>
  </sheetData>
  <mergeCells count="13">
    <mergeCell ref="B1:G1"/>
    <mergeCell ref="A3:C3"/>
    <mergeCell ref="A4:C5"/>
    <mergeCell ref="A19:B19"/>
    <mergeCell ref="C19:E19"/>
    <mergeCell ref="F19:G19"/>
    <mergeCell ref="A20:B20"/>
    <mergeCell ref="C20:E20"/>
    <mergeCell ref="F20:G20"/>
    <mergeCell ref="A22:G22"/>
    <mergeCell ref="E244:G244"/>
    <mergeCell ref="A250:G250"/>
    <mergeCell ref="A251:G251"/>
  </mergeCells>
  <hyperlinks>
    <hyperlink ref="A250" r:id="rId1" display="When order is complete, save a copy and email Order Form to: info@GlobalimpactGreen.com for tax and shipping costs."/>
  </hyperlinks>
  <printOptions horizontalCentered="1"/>
  <pageMargins left="0.7479166666666667" right="0.7479166666666667" top="0.5" bottom="0.5" header="0.5118055555555555" footer="0.5118055555555555"/>
  <pageSetup horizontalDpi="300" verticalDpi="3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 Bernardich III</dc:creator>
  <cp:keywords/>
  <dc:description/>
  <cp:lastModifiedBy/>
  <cp:lastPrinted>2006-05-17T21:06:12Z</cp:lastPrinted>
  <dcterms:created xsi:type="dcterms:W3CDTF">2006-01-23T19:37:33Z</dcterms:created>
  <dcterms:modified xsi:type="dcterms:W3CDTF">2012-04-02T23:00:44Z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TC101514341033</vt:lpwstr>
  </property>
</Properties>
</file>